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tina\Desktop\kruno\2020\Propust Sopot i Kostel\"/>
    </mc:Choice>
  </mc:AlternateContent>
  <xr:revisionPtr revIDLastSave="0" documentId="8_{1982E2E8-9A60-447A-9CF4-41AE26159B63}" xr6:coauthVersionLast="45" xr6:coauthVersionMax="45" xr10:uidLastSave="{00000000-0000-0000-0000-000000000000}"/>
  <workbookProtection workbookAlgorithmName="SHA-512" workbookHashValue="2m5NX/UVmlEi+LEc4n8QtGhZUGWg4CKmSg+IFjuns9rqFZxSxNLEIgMfHJVUXp+HETb8Z//GnryAopH6wYpAPg==" workbookSaltValue="hkp0njL/++W2QmgNwXCg5Q==" workbookSpinCount="100000" lockStructure="1"/>
  <bookViews>
    <workbookView xWindow="-120" yWindow="-120" windowWidth="29040" windowHeight="15840" xr2:uid="{00000000-000D-0000-FFFF-FFFF00000000}"/>
  </bookViews>
  <sheets>
    <sheet name="Troškovnik" sheetId="24" r:id="rId1"/>
  </sheets>
  <definedNames>
    <definedName name="_xlnm.Print_Titles" localSheetId="0">Troškovnik!$2:$3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4" l="1"/>
  <c r="F11" i="24"/>
  <c r="F13" i="24"/>
  <c r="F15" i="24"/>
  <c r="F16" i="24"/>
  <c r="F17" i="24"/>
  <c r="F22" i="24"/>
  <c r="F23" i="24"/>
  <c r="F26" i="24"/>
  <c r="F27" i="24"/>
  <c r="F28" i="24"/>
  <c r="F29" i="24"/>
  <c r="F32" i="24"/>
  <c r="F35" i="24"/>
  <c r="F39" i="24"/>
  <c r="F40" i="24"/>
  <c r="F43" i="24"/>
  <c r="F46" i="24"/>
  <c r="F50" i="24"/>
  <c r="F51" i="24"/>
  <c r="F54" i="24"/>
  <c r="F55" i="24"/>
  <c r="F56" i="24"/>
  <c r="F59" i="24"/>
  <c r="F62" i="24"/>
  <c r="F66" i="24"/>
  <c r="F67" i="24"/>
  <c r="F70" i="24"/>
  <c r="F8" i="24"/>
  <c r="F72" i="24" l="1"/>
  <c r="F73" i="24" s="1"/>
  <c r="F74" i="24" l="1"/>
</calcChain>
</file>

<file path=xl/sharedStrings.xml><?xml version="1.0" encoding="utf-8"?>
<sst xmlns="http://schemas.openxmlformats.org/spreadsheetml/2006/main" count="107" uniqueCount="59">
  <si>
    <t>Redni</t>
  </si>
  <si>
    <t>OPIS  STAVKE</t>
  </si>
  <si>
    <t>Jedinica</t>
  </si>
  <si>
    <t>Količina</t>
  </si>
  <si>
    <t>Cijena</t>
  </si>
  <si>
    <t>broj</t>
  </si>
  <si>
    <t>mjere</t>
  </si>
  <si>
    <t>Jedinična</t>
  </si>
  <si>
    <t>Ukupna</t>
  </si>
  <si>
    <t>1.</t>
  </si>
  <si>
    <t>2.</t>
  </si>
  <si>
    <t>3.</t>
  </si>
  <si>
    <t>4.</t>
  </si>
  <si>
    <t>UKUPNO:</t>
  </si>
  <si>
    <t>5.</t>
  </si>
  <si>
    <t>6.</t>
  </si>
  <si>
    <t>beton</t>
  </si>
  <si>
    <t>kg</t>
  </si>
  <si>
    <t>m</t>
  </si>
  <si>
    <t>armatura</t>
  </si>
  <si>
    <t>tamponski sloj</t>
  </si>
  <si>
    <t>Dobava potrebnog materijala i izrada  ograde od metalnih profila - crnih cijevi.  U cijenu uključena antikorozivna zaštita.</t>
  </si>
  <si>
    <t>D206 - Vulica - Kraljevec - Horvati - Kordej - S1</t>
  </si>
  <si>
    <t>Strojni iskop oštećenog asfaltnog zastora i na dijelu "dizanja" nivelete ceste i radi proširenja nosivog dijela prometnice (izrade kofera). U stavku je uključen odvoz na deponiju do 5 km.</t>
  </si>
  <si>
    <t>Dobava potrebnog materijala i izrada tamponskog sloja od kamenog materijala. U stavku uključena doprema, razastiranje planiranje i zbijanje.</t>
  </si>
  <si>
    <t>geotekstil na dijelu "kofera"</t>
  </si>
  <si>
    <t>Izrada cijevnog propusta - zamjena za postojeći - isti se izvodi nizvodno od postojećeg - korugirane cijevi s betonskom oblogom.</t>
  </si>
  <si>
    <t xml:space="preserve">čišćenje postojećeg </t>
  </si>
  <si>
    <t>iskop novih</t>
  </si>
  <si>
    <t>uređenje jarka na pokosu rigolom</t>
  </si>
  <si>
    <t>Uređenje postojećih jaraka i jarka po pokosu trapeznim rigolom</t>
  </si>
  <si>
    <t>PDV 25%</t>
  </si>
  <si>
    <t>SVEUKUPNO:</t>
  </si>
  <si>
    <t>Rušenje - uklanjanje postojeće konstrukcije propusta i strojni iskop  i radi proširenja  za postavu montažnih elemenata. U stavku je uključen odvoz na deponiju do 5 km.</t>
  </si>
  <si>
    <t>geotekstil na dnu propusta</t>
  </si>
  <si>
    <t>tamponski sloj - ispod dna propusta</t>
  </si>
  <si>
    <t>zatrpavanje nakon postave mont el. (bočno)</t>
  </si>
  <si>
    <t xml:space="preserve">zatrpavanje nakon postave mont el. Iznad d=30 </t>
  </si>
  <si>
    <t>postojeća konstrukcija</t>
  </si>
  <si>
    <t>proširenje</t>
  </si>
  <si>
    <t xml:space="preserve">Izrada podložnog betona </t>
  </si>
  <si>
    <t>Doprema i postava montažnih elemenata  svijetlog otvora 300 x 200 cm.</t>
  </si>
  <si>
    <t>elemanti</t>
  </si>
  <si>
    <t>postava</t>
  </si>
  <si>
    <t>Izrada betonskih dijelova propusta. Stavka obuhvaća glave uljeva, izljeva, te krilnih zidova propusta betonom C30/37 u oplati</t>
  </si>
  <si>
    <t>Jednoslojna hidroizolacija bitumenskim trakama na spojevima elemenata</t>
  </si>
  <si>
    <t xml:space="preserve">TROŠKOVNIK </t>
  </si>
  <si>
    <t>S-2 (Sopot - Vražja peć) Sopotnica</t>
  </si>
  <si>
    <t>beton i oplata</t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</si>
  <si>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</si>
  <si>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</si>
  <si>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1</t>
    </r>
  </si>
  <si>
    <t>Doprema i postava montažnih elemenata  svijetlog otvora 200 x 150 cm.</t>
  </si>
  <si>
    <t>proširenje (produbljenje)</t>
  </si>
  <si>
    <t>elementi</t>
  </si>
  <si>
    <t>komplet</t>
  </si>
  <si>
    <t>m1</t>
  </si>
  <si>
    <t>Rekonstrukcija propusta</t>
  </si>
  <si>
    <t>Rekonstrukcija propusta 200 x 150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</si>
</sst>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1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justify" vertical="top"/>
    </xf>
    <xf numFmtId="0" fontId="3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0" fontId="0" fillId="0" borderId="4" xfId="0" applyBorder="1" applyAlignment="1">
      <alignment horizontal="right" vertical="top"/>
    </xf>
    <xf numFmtId="0" fontId="6" fillId="0" borderId="0" xfId="0" applyFont="1"/>
    <xf numFmtId="0" fontId="5" fillId="0" borderId="0" xfId="0" applyFont="1" applyAlignment="1">
      <alignment horizontal="justify" vertical="top"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0" xfId="0" applyFont="1"/>
    <xf numFmtId="0" fontId="0" fillId="0" borderId="4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8" fillId="0" borderId="0" xfId="0" applyFont="1"/>
    <xf numFmtId="0" fontId="8" fillId="0" borderId="8" xfId="0" applyFont="1" applyBorder="1" applyAlignment="1">
      <alignment horizontal="right" vertical="top"/>
    </xf>
    <xf numFmtId="0" fontId="5" fillId="0" borderId="5" xfId="0" applyFont="1" applyBorder="1" applyAlignment="1">
      <alignment horizontal="justify" vertical="top"/>
    </xf>
    <xf numFmtId="0" fontId="5" fillId="0" borderId="8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4" xfId="0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8" fillId="0" borderId="0" xfId="0" applyFont="1" applyAlignment="1">
      <alignment horizontal="justify" vertical="top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1" applyNumberFormat="1" applyFont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" fontId="5" fillId="0" borderId="4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>
      <alignment vertical="top"/>
    </xf>
  </cellXfs>
  <cellStyles count="2">
    <cellStyle name="Normalno" xfId="0" builtinId="0" customBuiltin="1"/>
    <cellStyle name="Zarez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6"/>
  <sheetViews>
    <sheetView tabSelected="1" workbookViewId="0">
      <selection activeCell="E15" sqref="E15"/>
    </sheetView>
  </sheetViews>
  <sheetFormatPr defaultRowHeight="15" x14ac:dyDescent="0.25"/>
  <cols>
    <col min="1" max="1" width="5.28515625" style="1" customWidth="1"/>
    <col min="2" max="2" width="48" style="2" customWidth="1"/>
    <col min="3" max="3" width="7.28515625" style="11" customWidth="1"/>
    <col min="4" max="4" width="10.140625" style="12" bestFit="1" customWidth="1"/>
    <col min="5" max="5" width="9.28515625" style="12" customWidth="1"/>
    <col min="6" max="6" width="12.7109375" style="12" customWidth="1"/>
    <col min="8" max="8" width="14.7109375" customWidth="1"/>
    <col min="256" max="256" width="5.28515625" customWidth="1"/>
    <col min="257" max="257" width="48" customWidth="1"/>
    <col min="258" max="258" width="7.28515625" customWidth="1"/>
    <col min="260" max="260" width="9.28515625" customWidth="1"/>
    <col min="261" max="261" width="12.7109375" customWidth="1"/>
    <col min="512" max="512" width="5.28515625" customWidth="1"/>
    <col min="513" max="513" width="48" customWidth="1"/>
    <col min="514" max="514" width="7.28515625" customWidth="1"/>
    <col min="516" max="516" width="9.28515625" customWidth="1"/>
    <col min="517" max="517" width="12.7109375" customWidth="1"/>
    <col min="768" max="768" width="5.28515625" customWidth="1"/>
    <col min="769" max="769" width="48" customWidth="1"/>
    <col min="770" max="770" width="7.28515625" customWidth="1"/>
    <col min="772" max="772" width="9.28515625" customWidth="1"/>
    <col min="773" max="773" width="12.7109375" customWidth="1"/>
    <col min="1024" max="1024" width="5.28515625" customWidth="1"/>
    <col min="1025" max="1025" width="48" customWidth="1"/>
    <col min="1026" max="1026" width="7.28515625" customWidth="1"/>
    <col min="1028" max="1028" width="9.28515625" customWidth="1"/>
    <col min="1029" max="1029" width="12.7109375" customWidth="1"/>
    <col min="1280" max="1280" width="5.28515625" customWidth="1"/>
    <col min="1281" max="1281" width="48" customWidth="1"/>
    <col min="1282" max="1282" width="7.28515625" customWidth="1"/>
    <col min="1284" max="1284" width="9.28515625" customWidth="1"/>
    <col min="1285" max="1285" width="12.7109375" customWidth="1"/>
    <col min="1536" max="1536" width="5.28515625" customWidth="1"/>
    <col min="1537" max="1537" width="48" customWidth="1"/>
    <col min="1538" max="1538" width="7.28515625" customWidth="1"/>
    <col min="1540" max="1540" width="9.28515625" customWidth="1"/>
    <col min="1541" max="1541" width="12.7109375" customWidth="1"/>
    <col min="1792" max="1792" width="5.28515625" customWidth="1"/>
    <col min="1793" max="1793" width="48" customWidth="1"/>
    <col min="1794" max="1794" width="7.28515625" customWidth="1"/>
    <col min="1796" max="1796" width="9.28515625" customWidth="1"/>
    <col min="1797" max="1797" width="12.7109375" customWidth="1"/>
    <col min="2048" max="2048" width="5.28515625" customWidth="1"/>
    <col min="2049" max="2049" width="48" customWidth="1"/>
    <col min="2050" max="2050" width="7.28515625" customWidth="1"/>
    <col min="2052" max="2052" width="9.28515625" customWidth="1"/>
    <col min="2053" max="2053" width="12.7109375" customWidth="1"/>
    <col min="2304" max="2304" width="5.28515625" customWidth="1"/>
    <col min="2305" max="2305" width="48" customWidth="1"/>
    <col min="2306" max="2306" width="7.28515625" customWidth="1"/>
    <col min="2308" max="2308" width="9.28515625" customWidth="1"/>
    <col min="2309" max="2309" width="12.7109375" customWidth="1"/>
    <col min="2560" max="2560" width="5.28515625" customWidth="1"/>
    <col min="2561" max="2561" width="48" customWidth="1"/>
    <col min="2562" max="2562" width="7.28515625" customWidth="1"/>
    <col min="2564" max="2564" width="9.28515625" customWidth="1"/>
    <col min="2565" max="2565" width="12.7109375" customWidth="1"/>
    <col min="2816" max="2816" width="5.28515625" customWidth="1"/>
    <col min="2817" max="2817" width="48" customWidth="1"/>
    <col min="2818" max="2818" width="7.28515625" customWidth="1"/>
    <col min="2820" max="2820" width="9.28515625" customWidth="1"/>
    <col min="2821" max="2821" width="12.7109375" customWidth="1"/>
    <col min="3072" max="3072" width="5.28515625" customWidth="1"/>
    <col min="3073" max="3073" width="48" customWidth="1"/>
    <col min="3074" max="3074" width="7.28515625" customWidth="1"/>
    <col min="3076" max="3076" width="9.28515625" customWidth="1"/>
    <col min="3077" max="3077" width="12.7109375" customWidth="1"/>
    <col min="3328" max="3328" width="5.28515625" customWidth="1"/>
    <col min="3329" max="3329" width="48" customWidth="1"/>
    <col min="3330" max="3330" width="7.28515625" customWidth="1"/>
    <col min="3332" max="3332" width="9.28515625" customWidth="1"/>
    <col min="3333" max="3333" width="12.7109375" customWidth="1"/>
    <col min="3584" max="3584" width="5.28515625" customWidth="1"/>
    <col min="3585" max="3585" width="48" customWidth="1"/>
    <col min="3586" max="3586" width="7.28515625" customWidth="1"/>
    <col min="3588" max="3588" width="9.28515625" customWidth="1"/>
    <col min="3589" max="3589" width="12.7109375" customWidth="1"/>
    <col min="3840" max="3840" width="5.28515625" customWidth="1"/>
    <col min="3841" max="3841" width="48" customWidth="1"/>
    <col min="3842" max="3842" width="7.28515625" customWidth="1"/>
    <col min="3844" max="3844" width="9.28515625" customWidth="1"/>
    <col min="3845" max="3845" width="12.7109375" customWidth="1"/>
    <col min="4096" max="4096" width="5.28515625" customWidth="1"/>
    <col min="4097" max="4097" width="48" customWidth="1"/>
    <col min="4098" max="4098" width="7.28515625" customWidth="1"/>
    <col min="4100" max="4100" width="9.28515625" customWidth="1"/>
    <col min="4101" max="4101" width="12.7109375" customWidth="1"/>
    <col min="4352" max="4352" width="5.28515625" customWidth="1"/>
    <col min="4353" max="4353" width="48" customWidth="1"/>
    <col min="4354" max="4354" width="7.28515625" customWidth="1"/>
    <col min="4356" max="4356" width="9.28515625" customWidth="1"/>
    <col min="4357" max="4357" width="12.7109375" customWidth="1"/>
    <col min="4608" max="4608" width="5.28515625" customWidth="1"/>
    <col min="4609" max="4609" width="48" customWidth="1"/>
    <col min="4610" max="4610" width="7.28515625" customWidth="1"/>
    <col min="4612" max="4612" width="9.28515625" customWidth="1"/>
    <col min="4613" max="4613" width="12.7109375" customWidth="1"/>
    <col min="4864" max="4864" width="5.28515625" customWidth="1"/>
    <col min="4865" max="4865" width="48" customWidth="1"/>
    <col min="4866" max="4866" width="7.28515625" customWidth="1"/>
    <col min="4868" max="4868" width="9.28515625" customWidth="1"/>
    <col min="4869" max="4869" width="12.7109375" customWidth="1"/>
    <col min="5120" max="5120" width="5.28515625" customWidth="1"/>
    <col min="5121" max="5121" width="48" customWidth="1"/>
    <col min="5122" max="5122" width="7.28515625" customWidth="1"/>
    <col min="5124" max="5124" width="9.28515625" customWidth="1"/>
    <col min="5125" max="5125" width="12.7109375" customWidth="1"/>
    <col min="5376" max="5376" width="5.28515625" customWidth="1"/>
    <col min="5377" max="5377" width="48" customWidth="1"/>
    <col min="5378" max="5378" width="7.28515625" customWidth="1"/>
    <col min="5380" max="5380" width="9.28515625" customWidth="1"/>
    <col min="5381" max="5381" width="12.7109375" customWidth="1"/>
    <col min="5632" max="5632" width="5.28515625" customWidth="1"/>
    <col min="5633" max="5633" width="48" customWidth="1"/>
    <col min="5634" max="5634" width="7.28515625" customWidth="1"/>
    <col min="5636" max="5636" width="9.28515625" customWidth="1"/>
    <col min="5637" max="5637" width="12.7109375" customWidth="1"/>
    <col min="5888" max="5888" width="5.28515625" customWidth="1"/>
    <col min="5889" max="5889" width="48" customWidth="1"/>
    <col min="5890" max="5890" width="7.28515625" customWidth="1"/>
    <col min="5892" max="5892" width="9.28515625" customWidth="1"/>
    <col min="5893" max="5893" width="12.7109375" customWidth="1"/>
    <col min="6144" max="6144" width="5.28515625" customWidth="1"/>
    <col min="6145" max="6145" width="48" customWidth="1"/>
    <col min="6146" max="6146" width="7.28515625" customWidth="1"/>
    <col min="6148" max="6148" width="9.28515625" customWidth="1"/>
    <col min="6149" max="6149" width="12.7109375" customWidth="1"/>
    <col min="6400" max="6400" width="5.28515625" customWidth="1"/>
    <col min="6401" max="6401" width="48" customWidth="1"/>
    <col min="6402" max="6402" width="7.28515625" customWidth="1"/>
    <col min="6404" max="6404" width="9.28515625" customWidth="1"/>
    <col min="6405" max="6405" width="12.7109375" customWidth="1"/>
    <col min="6656" max="6656" width="5.28515625" customWidth="1"/>
    <col min="6657" max="6657" width="48" customWidth="1"/>
    <col min="6658" max="6658" width="7.28515625" customWidth="1"/>
    <col min="6660" max="6660" width="9.28515625" customWidth="1"/>
    <col min="6661" max="6661" width="12.7109375" customWidth="1"/>
    <col min="6912" max="6912" width="5.28515625" customWidth="1"/>
    <col min="6913" max="6913" width="48" customWidth="1"/>
    <col min="6914" max="6914" width="7.28515625" customWidth="1"/>
    <col min="6916" max="6916" width="9.28515625" customWidth="1"/>
    <col min="6917" max="6917" width="12.7109375" customWidth="1"/>
    <col min="7168" max="7168" width="5.28515625" customWidth="1"/>
    <col min="7169" max="7169" width="48" customWidth="1"/>
    <col min="7170" max="7170" width="7.28515625" customWidth="1"/>
    <col min="7172" max="7172" width="9.28515625" customWidth="1"/>
    <col min="7173" max="7173" width="12.7109375" customWidth="1"/>
    <col min="7424" max="7424" width="5.28515625" customWidth="1"/>
    <col min="7425" max="7425" width="48" customWidth="1"/>
    <col min="7426" max="7426" width="7.28515625" customWidth="1"/>
    <col min="7428" max="7428" width="9.28515625" customWidth="1"/>
    <col min="7429" max="7429" width="12.7109375" customWidth="1"/>
    <col min="7680" max="7680" width="5.28515625" customWidth="1"/>
    <col min="7681" max="7681" width="48" customWidth="1"/>
    <col min="7682" max="7682" width="7.28515625" customWidth="1"/>
    <col min="7684" max="7684" width="9.28515625" customWidth="1"/>
    <col min="7685" max="7685" width="12.7109375" customWidth="1"/>
    <col min="7936" max="7936" width="5.28515625" customWidth="1"/>
    <col min="7937" max="7937" width="48" customWidth="1"/>
    <col min="7938" max="7938" width="7.28515625" customWidth="1"/>
    <col min="7940" max="7940" width="9.28515625" customWidth="1"/>
    <col min="7941" max="7941" width="12.7109375" customWidth="1"/>
    <col min="8192" max="8192" width="5.28515625" customWidth="1"/>
    <col min="8193" max="8193" width="48" customWidth="1"/>
    <col min="8194" max="8194" width="7.28515625" customWidth="1"/>
    <col min="8196" max="8196" width="9.28515625" customWidth="1"/>
    <col min="8197" max="8197" width="12.7109375" customWidth="1"/>
    <col min="8448" max="8448" width="5.28515625" customWidth="1"/>
    <col min="8449" max="8449" width="48" customWidth="1"/>
    <col min="8450" max="8450" width="7.28515625" customWidth="1"/>
    <col min="8452" max="8452" width="9.28515625" customWidth="1"/>
    <col min="8453" max="8453" width="12.7109375" customWidth="1"/>
    <col min="8704" max="8704" width="5.28515625" customWidth="1"/>
    <col min="8705" max="8705" width="48" customWidth="1"/>
    <col min="8706" max="8706" width="7.28515625" customWidth="1"/>
    <col min="8708" max="8708" width="9.28515625" customWidth="1"/>
    <col min="8709" max="8709" width="12.7109375" customWidth="1"/>
    <col min="8960" max="8960" width="5.28515625" customWidth="1"/>
    <col min="8961" max="8961" width="48" customWidth="1"/>
    <col min="8962" max="8962" width="7.28515625" customWidth="1"/>
    <col min="8964" max="8964" width="9.28515625" customWidth="1"/>
    <col min="8965" max="8965" width="12.7109375" customWidth="1"/>
    <col min="9216" max="9216" width="5.28515625" customWidth="1"/>
    <col min="9217" max="9217" width="48" customWidth="1"/>
    <col min="9218" max="9218" width="7.28515625" customWidth="1"/>
    <col min="9220" max="9220" width="9.28515625" customWidth="1"/>
    <col min="9221" max="9221" width="12.7109375" customWidth="1"/>
    <col min="9472" max="9472" width="5.28515625" customWidth="1"/>
    <col min="9473" max="9473" width="48" customWidth="1"/>
    <col min="9474" max="9474" width="7.28515625" customWidth="1"/>
    <col min="9476" max="9476" width="9.28515625" customWidth="1"/>
    <col min="9477" max="9477" width="12.7109375" customWidth="1"/>
    <col min="9728" max="9728" width="5.28515625" customWidth="1"/>
    <col min="9729" max="9729" width="48" customWidth="1"/>
    <col min="9730" max="9730" width="7.28515625" customWidth="1"/>
    <col min="9732" max="9732" width="9.28515625" customWidth="1"/>
    <col min="9733" max="9733" width="12.7109375" customWidth="1"/>
    <col min="9984" max="9984" width="5.28515625" customWidth="1"/>
    <col min="9985" max="9985" width="48" customWidth="1"/>
    <col min="9986" max="9986" width="7.28515625" customWidth="1"/>
    <col min="9988" max="9988" width="9.28515625" customWidth="1"/>
    <col min="9989" max="9989" width="12.7109375" customWidth="1"/>
    <col min="10240" max="10240" width="5.28515625" customWidth="1"/>
    <col min="10241" max="10241" width="48" customWidth="1"/>
    <col min="10242" max="10242" width="7.28515625" customWidth="1"/>
    <col min="10244" max="10244" width="9.28515625" customWidth="1"/>
    <col min="10245" max="10245" width="12.7109375" customWidth="1"/>
    <col min="10496" max="10496" width="5.28515625" customWidth="1"/>
    <col min="10497" max="10497" width="48" customWidth="1"/>
    <col min="10498" max="10498" width="7.28515625" customWidth="1"/>
    <col min="10500" max="10500" width="9.28515625" customWidth="1"/>
    <col min="10501" max="10501" width="12.7109375" customWidth="1"/>
    <col min="10752" max="10752" width="5.28515625" customWidth="1"/>
    <col min="10753" max="10753" width="48" customWidth="1"/>
    <col min="10754" max="10754" width="7.28515625" customWidth="1"/>
    <col min="10756" max="10756" width="9.28515625" customWidth="1"/>
    <col min="10757" max="10757" width="12.7109375" customWidth="1"/>
    <col min="11008" max="11008" width="5.28515625" customWidth="1"/>
    <col min="11009" max="11009" width="48" customWidth="1"/>
    <col min="11010" max="11010" width="7.28515625" customWidth="1"/>
    <col min="11012" max="11012" width="9.28515625" customWidth="1"/>
    <col min="11013" max="11013" width="12.7109375" customWidth="1"/>
    <col min="11264" max="11264" width="5.28515625" customWidth="1"/>
    <col min="11265" max="11265" width="48" customWidth="1"/>
    <col min="11266" max="11266" width="7.28515625" customWidth="1"/>
    <col min="11268" max="11268" width="9.28515625" customWidth="1"/>
    <col min="11269" max="11269" width="12.7109375" customWidth="1"/>
    <col min="11520" max="11520" width="5.28515625" customWidth="1"/>
    <col min="11521" max="11521" width="48" customWidth="1"/>
    <col min="11522" max="11522" width="7.28515625" customWidth="1"/>
    <col min="11524" max="11524" width="9.28515625" customWidth="1"/>
    <col min="11525" max="11525" width="12.7109375" customWidth="1"/>
    <col min="11776" max="11776" width="5.28515625" customWidth="1"/>
    <col min="11777" max="11777" width="48" customWidth="1"/>
    <col min="11778" max="11778" width="7.28515625" customWidth="1"/>
    <col min="11780" max="11780" width="9.28515625" customWidth="1"/>
    <col min="11781" max="11781" width="12.7109375" customWidth="1"/>
    <col min="12032" max="12032" width="5.28515625" customWidth="1"/>
    <col min="12033" max="12033" width="48" customWidth="1"/>
    <col min="12034" max="12034" width="7.28515625" customWidth="1"/>
    <col min="12036" max="12036" width="9.28515625" customWidth="1"/>
    <col min="12037" max="12037" width="12.7109375" customWidth="1"/>
    <col min="12288" max="12288" width="5.28515625" customWidth="1"/>
    <col min="12289" max="12289" width="48" customWidth="1"/>
    <col min="12290" max="12290" width="7.28515625" customWidth="1"/>
    <col min="12292" max="12292" width="9.28515625" customWidth="1"/>
    <col min="12293" max="12293" width="12.7109375" customWidth="1"/>
    <col min="12544" max="12544" width="5.28515625" customWidth="1"/>
    <col min="12545" max="12545" width="48" customWidth="1"/>
    <col min="12546" max="12546" width="7.28515625" customWidth="1"/>
    <col min="12548" max="12548" width="9.28515625" customWidth="1"/>
    <col min="12549" max="12549" width="12.7109375" customWidth="1"/>
    <col min="12800" max="12800" width="5.28515625" customWidth="1"/>
    <col min="12801" max="12801" width="48" customWidth="1"/>
    <col min="12802" max="12802" width="7.28515625" customWidth="1"/>
    <col min="12804" max="12804" width="9.28515625" customWidth="1"/>
    <col min="12805" max="12805" width="12.7109375" customWidth="1"/>
    <col min="13056" max="13056" width="5.28515625" customWidth="1"/>
    <col min="13057" max="13057" width="48" customWidth="1"/>
    <col min="13058" max="13058" width="7.28515625" customWidth="1"/>
    <col min="13060" max="13060" width="9.28515625" customWidth="1"/>
    <col min="13061" max="13061" width="12.7109375" customWidth="1"/>
    <col min="13312" max="13312" width="5.28515625" customWidth="1"/>
    <col min="13313" max="13313" width="48" customWidth="1"/>
    <col min="13314" max="13314" width="7.28515625" customWidth="1"/>
    <col min="13316" max="13316" width="9.28515625" customWidth="1"/>
    <col min="13317" max="13317" width="12.7109375" customWidth="1"/>
    <col min="13568" max="13568" width="5.28515625" customWidth="1"/>
    <col min="13569" max="13569" width="48" customWidth="1"/>
    <col min="13570" max="13570" width="7.28515625" customWidth="1"/>
    <col min="13572" max="13572" width="9.28515625" customWidth="1"/>
    <col min="13573" max="13573" width="12.7109375" customWidth="1"/>
    <col min="13824" max="13824" width="5.28515625" customWidth="1"/>
    <col min="13825" max="13825" width="48" customWidth="1"/>
    <col min="13826" max="13826" width="7.28515625" customWidth="1"/>
    <col min="13828" max="13828" width="9.28515625" customWidth="1"/>
    <col min="13829" max="13829" width="12.7109375" customWidth="1"/>
    <col min="14080" max="14080" width="5.28515625" customWidth="1"/>
    <col min="14081" max="14081" width="48" customWidth="1"/>
    <col min="14082" max="14082" width="7.28515625" customWidth="1"/>
    <col min="14084" max="14084" width="9.28515625" customWidth="1"/>
    <col min="14085" max="14085" width="12.7109375" customWidth="1"/>
    <col min="14336" max="14336" width="5.28515625" customWidth="1"/>
    <col min="14337" max="14337" width="48" customWidth="1"/>
    <col min="14338" max="14338" width="7.28515625" customWidth="1"/>
    <col min="14340" max="14340" width="9.28515625" customWidth="1"/>
    <col min="14341" max="14341" width="12.7109375" customWidth="1"/>
    <col min="14592" max="14592" width="5.28515625" customWidth="1"/>
    <col min="14593" max="14593" width="48" customWidth="1"/>
    <col min="14594" max="14594" width="7.28515625" customWidth="1"/>
    <col min="14596" max="14596" width="9.28515625" customWidth="1"/>
    <col min="14597" max="14597" width="12.7109375" customWidth="1"/>
    <col min="14848" max="14848" width="5.28515625" customWidth="1"/>
    <col min="14849" max="14849" width="48" customWidth="1"/>
    <col min="14850" max="14850" width="7.28515625" customWidth="1"/>
    <col min="14852" max="14852" width="9.28515625" customWidth="1"/>
    <col min="14853" max="14853" width="12.7109375" customWidth="1"/>
    <col min="15104" max="15104" width="5.28515625" customWidth="1"/>
    <col min="15105" max="15105" width="48" customWidth="1"/>
    <col min="15106" max="15106" width="7.28515625" customWidth="1"/>
    <col min="15108" max="15108" width="9.28515625" customWidth="1"/>
    <col min="15109" max="15109" width="12.7109375" customWidth="1"/>
    <col min="15360" max="15360" width="5.28515625" customWidth="1"/>
    <col min="15361" max="15361" width="48" customWidth="1"/>
    <col min="15362" max="15362" width="7.28515625" customWidth="1"/>
    <col min="15364" max="15364" width="9.28515625" customWidth="1"/>
    <col min="15365" max="15365" width="12.7109375" customWidth="1"/>
    <col min="15616" max="15616" width="5.28515625" customWidth="1"/>
    <col min="15617" max="15617" width="48" customWidth="1"/>
    <col min="15618" max="15618" width="7.28515625" customWidth="1"/>
    <col min="15620" max="15620" width="9.28515625" customWidth="1"/>
    <col min="15621" max="15621" width="12.7109375" customWidth="1"/>
    <col min="15872" max="15872" width="5.28515625" customWidth="1"/>
    <col min="15873" max="15873" width="48" customWidth="1"/>
    <col min="15874" max="15874" width="7.28515625" customWidth="1"/>
    <col min="15876" max="15876" width="9.28515625" customWidth="1"/>
    <col min="15877" max="15877" width="12.7109375" customWidth="1"/>
    <col min="16128" max="16128" width="5.28515625" customWidth="1"/>
    <col min="16129" max="16129" width="48" customWidth="1"/>
    <col min="16130" max="16130" width="7.28515625" customWidth="1"/>
    <col min="16132" max="16132" width="9.28515625" customWidth="1"/>
    <col min="16133" max="16133" width="12.7109375" customWidth="1"/>
  </cols>
  <sheetData>
    <row r="2" spans="1:8" x14ac:dyDescent="0.25">
      <c r="A2" s="54" t="s">
        <v>0</v>
      </c>
      <c r="B2" s="59" t="s">
        <v>1</v>
      </c>
      <c r="C2" s="55" t="s">
        <v>2</v>
      </c>
      <c r="D2" s="60" t="s">
        <v>3</v>
      </c>
      <c r="E2" s="60" t="s">
        <v>4</v>
      </c>
      <c r="F2" s="60"/>
    </row>
    <row r="3" spans="1:8" x14ac:dyDescent="0.25">
      <c r="A3" s="56" t="s">
        <v>5</v>
      </c>
      <c r="B3" s="59"/>
      <c r="C3" s="57" t="s">
        <v>6</v>
      </c>
      <c r="D3" s="60"/>
      <c r="E3" s="58" t="s">
        <v>7</v>
      </c>
      <c r="F3" s="58" t="s">
        <v>8</v>
      </c>
    </row>
    <row r="4" spans="1:8" x14ac:dyDescent="0.25">
      <c r="A4" s="16"/>
      <c r="B4" s="17"/>
      <c r="C4" s="4"/>
      <c r="D4" s="18"/>
      <c r="E4" s="19"/>
      <c r="F4" s="19"/>
    </row>
    <row r="5" spans="1:8" ht="18" x14ac:dyDescent="0.25">
      <c r="A5" s="3"/>
      <c r="B5" s="53" t="s">
        <v>46</v>
      </c>
      <c r="C5" s="23"/>
      <c r="D5" s="45"/>
      <c r="E5" s="5"/>
      <c r="F5" s="6"/>
    </row>
    <row r="6" spans="1:8" s="15" customFormat="1" ht="21" customHeight="1" x14ac:dyDescent="0.25">
      <c r="A6" s="20"/>
      <c r="B6" s="46" t="s">
        <v>22</v>
      </c>
      <c r="C6" s="47"/>
      <c r="D6" s="48"/>
      <c r="E6" s="14"/>
      <c r="F6" s="14"/>
    </row>
    <row r="7" spans="1:8" ht="57.75" customHeight="1" x14ac:dyDescent="0.25">
      <c r="A7" s="7" t="s">
        <v>9</v>
      </c>
      <c r="B7" s="22" t="s">
        <v>23</v>
      </c>
      <c r="C7" s="23"/>
      <c r="D7" s="10"/>
      <c r="E7" s="5"/>
      <c r="F7" s="5"/>
    </row>
    <row r="8" spans="1:8" x14ac:dyDescent="0.25">
      <c r="A8" s="7"/>
      <c r="B8" s="9"/>
      <c r="C8" s="23" t="s">
        <v>49</v>
      </c>
      <c r="D8" s="10">
        <v>60</v>
      </c>
      <c r="E8" s="62"/>
      <c r="F8" s="24">
        <f>D8*E8</f>
        <v>0</v>
      </c>
      <c r="H8" s="8"/>
    </row>
    <row r="9" spans="1:8" ht="38.25" x14ac:dyDescent="0.25">
      <c r="A9" s="7" t="s">
        <v>10</v>
      </c>
      <c r="B9" s="9" t="s">
        <v>24</v>
      </c>
      <c r="C9" s="23"/>
      <c r="D9" s="10"/>
      <c r="E9" s="24"/>
      <c r="F9" s="24"/>
      <c r="H9" s="8"/>
    </row>
    <row r="10" spans="1:8" x14ac:dyDescent="0.25">
      <c r="A10" s="7"/>
      <c r="B10" s="9" t="s">
        <v>25</v>
      </c>
      <c r="C10" s="23" t="s">
        <v>49</v>
      </c>
      <c r="D10" s="10">
        <v>65</v>
      </c>
      <c r="E10" s="62"/>
      <c r="F10" s="24">
        <f t="shared" ref="F9:F70" si="0">D10*E10</f>
        <v>0</v>
      </c>
      <c r="H10" s="8"/>
    </row>
    <row r="11" spans="1:8" x14ac:dyDescent="0.25">
      <c r="A11" s="7"/>
      <c r="B11" s="9" t="s">
        <v>20</v>
      </c>
      <c r="C11" s="23" t="s">
        <v>49</v>
      </c>
      <c r="D11" s="10">
        <v>70</v>
      </c>
      <c r="E11" s="62"/>
      <c r="F11" s="24">
        <f t="shared" si="0"/>
        <v>0</v>
      </c>
      <c r="H11" s="8"/>
    </row>
    <row r="12" spans="1:8" ht="38.25" x14ac:dyDescent="0.25">
      <c r="A12" s="7" t="s">
        <v>11</v>
      </c>
      <c r="B12" s="9" t="s">
        <v>26</v>
      </c>
      <c r="C12" s="23"/>
      <c r="D12" s="10"/>
      <c r="E12" s="24"/>
      <c r="F12" s="24"/>
      <c r="H12" s="8"/>
    </row>
    <row r="13" spans="1:8" x14ac:dyDescent="0.25">
      <c r="A13" s="7"/>
      <c r="B13" s="9"/>
      <c r="C13" s="23" t="s">
        <v>18</v>
      </c>
      <c r="D13" s="10">
        <v>6</v>
      </c>
      <c r="E13" s="62"/>
      <c r="F13" s="24">
        <f t="shared" si="0"/>
        <v>0</v>
      </c>
      <c r="H13" s="8"/>
    </row>
    <row r="14" spans="1:8" ht="25.5" x14ac:dyDescent="0.25">
      <c r="A14" s="7" t="s">
        <v>12</v>
      </c>
      <c r="B14" s="9" t="s">
        <v>30</v>
      </c>
      <c r="C14" s="23"/>
      <c r="D14" s="10"/>
      <c r="E14" s="24"/>
      <c r="F14" s="24"/>
      <c r="H14" s="8"/>
    </row>
    <row r="15" spans="1:8" x14ac:dyDescent="0.25">
      <c r="A15" s="7"/>
      <c r="B15" s="9" t="s">
        <v>27</v>
      </c>
      <c r="C15" s="23" t="s">
        <v>18</v>
      </c>
      <c r="D15" s="10">
        <v>25</v>
      </c>
      <c r="E15" s="62"/>
      <c r="F15" s="24">
        <f t="shared" si="0"/>
        <v>0</v>
      </c>
      <c r="H15" s="8"/>
    </row>
    <row r="16" spans="1:8" x14ac:dyDescent="0.25">
      <c r="A16" s="7"/>
      <c r="B16" s="9" t="s">
        <v>28</v>
      </c>
      <c r="C16" s="23" t="s">
        <v>18</v>
      </c>
      <c r="D16" s="10">
        <v>20</v>
      </c>
      <c r="E16" s="62"/>
      <c r="F16" s="24">
        <f t="shared" si="0"/>
        <v>0</v>
      </c>
      <c r="H16" s="8"/>
    </row>
    <row r="17" spans="1:8" x14ac:dyDescent="0.25">
      <c r="A17" s="7"/>
      <c r="B17" s="9" t="s">
        <v>29</v>
      </c>
      <c r="C17" s="23" t="s">
        <v>18</v>
      </c>
      <c r="D17" s="10">
        <v>20</v>
      </c>
      <c r="E17" s="62"/>
      <c r="F17" s="24">
        <f t="shared" si="0"/>
        <v>0</v>
      </c>
      <c r="H17" s="8"/>
    </row>
    <row r="18" spans="1:8" x14ac:dyDescent="0.25">
      <c r="A18" s="7"/>
      <c r="B18" s="9"/>
      <c r="C18" s="23"/>
      <c r="D18" s="10"/>
      <c r="E18" s="24"/>
      <c r="F18" s="24"/>
      <c r="H18" s="8"/>
    </row>
    <row r="19" spans="1:8" s="15" customFormat="1" ht="15.75" x14ac:dyDescent="0.25">
      <c r="A19" s="13"/>
      <c r="B19" s="49" t="s">
        <v>57</v>
      </c>
      <c r="C19" s="50"/>
      <c r="D19" s="51"/>
      <c r="E19" s="63"/>
      <c r="F19" s="24"/>
    </row>
    <row r="20" spans="1:8" s="15" customFormat="1" ht="21" customHeight="1" x14ac:dyDescent="0.25">
      <c r="A20" s="20"/>
      <c r="B20" s="46" t="s">
        <v>22</v>
      </c>
      <c r="C20" s="47"/>
      <c r="D20" s="48"/>
      <c r="E20" s="63"/>
      <c r="F20" s="24"/>
    </row>
    <row r="21" spans="1:8" ht="57.75" customHeight="1" x14ac:dyDescent="0.25">
      <c r="A21" s="7" t="s">
        <v>9</v>
      </c>
      <c r="B21" s="22" t="s">
        <v>33</v>
      </c>
      <c r="C21" s="23"/>
      <c r="D21" s="10"/>
      <c r="E21" s="24"/>
      <c r="F21" s="24"/>
    </row>
    <row r="22" spans="1:8" x14ac:dyDescent="0.25">
      <c r="A22" s="7"/>
      <c r="B22" s="9" t="s">
        <v>38</v>
      </c>
      <c r="C22" s="23" t="s">
        <v>49</v>
      </c>
      <c r="D22" s="10">
        <v>11.2</v>
      </c>
      <c r="E22" s="62"/>
      <c r="F22" s="24">
        <f t="shared" si="0"/>
        <v>0</v>
      </c>
      <c r="H22" s="8"/>
    </row>
    <row r="23" spans="1:8" x14ac:dyDescent="0.25">
      <c r="A23" s="7"/>
      <c r="B23" s="9" t="s">
        <v>39</v>
      </c>
      <c r="C23" s="23" t="s">
        <v>49</v>
      </c>
      <c r="D23" s="10">
        <v>58.75</v>
      </c>
      <c r="E23" s="62"/>
      <c r="F23" s="24">
        <f t="shared" si="0"/>
        <v>0</v>
      </c>
      <c r="H23" s="8"/>
    </row>
    <row r="24" spans="1:8" x14ac:dyDescent="0.25">
      <c r="A24" s="7"/>
      <c r="B24" s="9"/>
      <c r="C24" s="23"/>
      <c r="D24" s="10"/>
      <c r="E24" s="24"/>
      <c r="F24" s="24"/>
      <c r="H24" s="8"/>
    </row>
    <row r="25" spans="1:8" ht="38.25" x14ac:dyDescent="0.25">
      <c r="A25" s="7" t="s">
        <v>10</v>
      </c>
      <c r="B25" s="9" t="s">
        <v>24</v>
      </c>
      <c r="C25" s="23"/>
      <c r="D25" s="10"/>
      <c r="E25" s="24"/>
      <c r="F25" s="24"/>
      <c r="H25" s="8"/>
    </row>
    <row r="26" spans="1:8" x14ac:dyDescent="0.25">
      <c r="A26" s="7"/>
      <c r="B26" s="9" t="s">
        <v>34</v>
      </c>
      <c r="C26" s="23" t="s">
        <v>50</v>
      </c>
      <c r="D26" s="10">
        <v>35</v>
      </c>
      <c r="E26" s="62"/>
      <c r="F26" s="24">
        <f t="shared" si="0"/>
        <v>0</v>
      </c>
      <c r="H26" s="8"/>
    </row>
    <row r="27" spans="1:8" x14ac:dyDescent="0.25">
      <c r="A27" s="7"/>
      <c r="B27" s="9" t="s">
        <v>35</v>
      </c>
      <c r="C27" s="23" t="s">
        <v>49</v>
      </c>
      <c r="D27" s="10">
        <v>9</v>
      </c>
      <c r="E27" s="62"/>
      <c r="F27" s="24">
        <f t="shared" si="0"/>
        <v>0</v>
      </c>
      <c r="H27" s="8"/>
    </row>
    <row r="28" spans="1:8" x14ac:dyDescent="0.25">
      <c r="A28" s="7"/>
      <c r="B28" s="9" t="s">
        <v>36</v>
      </c>
      <c r="C28" s="23" t="s">
        <v>49</v>
      </c>
      <c r="D28" s="10">
        <v>48</v>
      </c>
      <c r="E28" s="62"/>
      <c r="F28" s="24">
        <f t="shared" si="0"/>
        <v>0</v>
      </c>
      <c r="H28" s="8"/>
    </row>
    <row r="29" spans="1:8" x14ac:dyDescent="0.25">
      <c r="A29" s="7"/>
      <c r="B29" s="9" t="s">
        <v>37</v>
      </c>
      <c r="C29" s="23" t="s">
        <v>49</v>
      </c>
      <c r="D29" s="10">
        <v>14</v>
      </c>
      <c r="E29" s="62"/>
      <c r="F29" s="24">
        <f t="shared" si="0"/>
        <v>0</v>
      </c>
      <c r="H29" s="8"/>
    </row>
    <row r="30" spans="1:8" x14ac:dyDescent="0.25">
      <c r="A30" s="7"/>
      <c r="B30" s="9"/>
      <c r="C30" s="23"/>
      <c r="D30" s="10"/>
      <c r="E30" s="24"/>
      <c r="F30" s="24"/>
      <c r="H30" s="8"/>
    </row>
    <row r="31" spans="1:8" x14ac:dyDescent="0.25">
      <c r="A31" s="7" t="s">
        <v>11</v>
      </c>
      <c r="B31" s="9" t="s">
        <v>40</v>
      </c>
      <c r="C31" s="23"/>
      <c r="D31" s="10"/>
      <c r="E31" s="24"/>
      <c r="F31" s="24"/>
      <c r="H31" s="8"/>
    </row>
    <row r="32" spans="1:8" x14ac:dyDescent="0.25">
      <c r="A32" s="7"/>
      <c r="B32" s="9"/>
      <c r="C32" s="23" t="s">
        <v>49</v>
      </c>
      <c r="D32" s="10">
        <v>1.5</v>
      </c>
      <c r="E32" s="62"/>
      <c r="F32" s="24">
        <f t="shared" si="0"/>
        <v>0</v>
      </c>
      <c r="H32" s="8"/>
    </row>
    <row r="33" spans="1:8" x14ac:dyDescent="0.25">
      <c r="A33" s="7"/>
      <c r="B33" s="9"/>
      <c r="C33" s="23"/>
      <c r="D33" s="10"/>
      <c r="E33" s="24"/>
      <c r="F33" s="24"/>
      <c r="H33" s="8"/>
    </row>
    <row r="34" spans="1:8" ht="25.5" x14ac:dyDescent="0.25">
      <c r="A34" s="7" t="s">
        <v>12</v>
      </c>
      <c r="B34" s="9" t="s">
        <v>41</v>
      </c>
      <c r="C34" s="23"/>
      <c r="D34" s="10"/>
      <c r="E34" s="24"/>
      <c r="F34" s="24"/>
      <c r="H34" s="8"/>
    </row>
    <row r="35" spans="1:8" x14ac:dyDescent="0.25">
      <c r="A35" s="7"/>
      <c r="B35" s="9" t="s">
        <v>42</v>
      </c>
      <c r="C35" s="23" t="s">
        <v>56</v>
      </c>
      <c r="D35" s="10">
        <v>6</v>
      </c>
      <c r="E35" s="62"/>
      <c r="F35" s="24">
        <f t="shared" si="0"/>
        <v>0</v>
      </c>
      <c r="H35" s="8"/>
    </row>
    <row r="36" spans="1:8" x14ac:dyDescent="0.25">
      <c r="A36" s="7"/>
      <c r="B36" s="9" t="s">
        <v>43</v>
      </c>
      <c r="C36" s="23" t="s">
        <v>55</v>
      </c>
      <c r="D36" s="10"/>
      <c r="E36" s="24"/>
      <c r="F36" s="24"/>
      <c r="H36" s="8"/>
    </row>
    <row r="37" spans="1:8" x14ac:dyDescent="0.25">
      <c r="A37" s="7"/>
      <c r="B37" s="9"/>
      <c r="C37" s="23"/>
      <c r="D37" s="10"/>
      <c r="E37" s="24"/>
      <c r="F37" s="24"/>
      <c r="H37" s="8"/>
    </row>
    <row r="38" spans="1:8" ht="38.25" x14ac:dyDescent="0.25">
      <c r="A38" s="7" t="s">
        <v>14</v>
      </c>
      <c r="B38" s="9" t="s">
        <v>44</v>
      </c>
      <c r="C38" s="23"/>
      <c r="D38" s="10"/>
      <c r="E38" s="24"/>
      <c r="F38" s="24"/>
      <c r="H38" s="8"/>
    </row>
    <row r="39" spans="1:8" x14ac:dyDescent="0.25">
      <c r="A39" s="7"/>
      <c r="B39" s="9" t="s">
        <v>16</v>
      </c>
      <c r="C39" s="23" t="s">
        <v>49</v>
      </c>
      <c r="D39" s="10">
        <v>12</v>
      </c>
      <c r="E39" s="62"/>
      <c r="F39" s="24">
        <f t="shared" si="0"/>
        <v>0</v>
      </c>
      <c r="H39" s="8"/>
    </row>
    <row r="40" spans="1:8" x14ac:dyDescent="0.25">
      <c r="A40" s="7"/>
      <c r="B40" s="9" t="s">
        <v>19</v>
      </c>
      <c r="C40" s="23" t="s">
        <v>17</v>
      </c>
      <c r="D40" s="10">
        <v>1200</v>
      </c>
      <c r="E40" s="62"/>
      <c r="F40" s="24">
        <f t="shared" si="0"/>
        <v>0</v>
      </c>
      <c r="H40" s="8"/>
    </row>
    <row r="41" spans="1:8" x14ac:dyDescent="0.25">
      <c r="A41" s="7"/>
      <c r="B41" s="9"/>
      <c r="C41" s="23"/>
      <c r="D41" s="10"/>
      <c r="E41" s="24"/>
      <c r="F41" s="24"/>
      <c r="H41" s="8"/>
    </row>
    <row r="42" spans="1:8" ht="25.5" x14ac:dyDescent="0.25">
      <c r="A42" s="7" t="s">
        <v>15</v>
      </c>
      <c r="B42" s="9" t="s">
        <v>45</v>
      </c>
      <c r="C42" s="23"/>
      <c r="D42" s="10"/>
      <c r="E42" s="24"/>
      <c r="F42" s="24"/>
      <c r="H42" s="8"/>
    </row>
    <row r="43" spans="1:8" x14ac:dyDescent="0.25">
      <c r="A43" s="7"/>
      <c r="B43" s="9"/>
      <c r="C43" s="23" t="s">
        <v>50</v>
      </c>
      <c r="D43" s="10">
        <v>21</v>
      </c>
      <c r="E43" s="62"/>
      <c r="F43" s="24">
        <f t="shared" si="0"/>
        <v>0</v>
      </c>
      <c r="H43" s="8"/>
    </row>
    <row r="44" spans="1:8" x14ac:dyDescent="0.25">
      <c r="A44" s="7"/>
      <c r="B44" s="9"/>
      <c r="C44" s="23"/>
      <c r="D44" s="10"/>
      <c r="E44" s="24"/>
      <c r="F44" s="24"/>
      <c r="H44" s="8"/>
    </row>
    <row r="45" spans="1:8" ht="38.25" x14ac:dyDescent="0.25">
      <c r="A45" s="7" t="s">
        <v>12</v>
      </c>
      <c r="B45" s="9" t="s">
        <v>21</v>
      </c>
      <c r="C45" s="23"/>
      <c r="D45" s="10"/>
      <c r="E45" s="24"/>
      <c r="F45" s="24"/>
      <c r="H45" s="8"/>
    </row>
    <row r="46" spans="1:8" x14ac:dyDescent="0.25">
      <c r="A46" s="7"/>
      <c r="B46" s="9"/>
      <c r="C46" s="23" t="s">
        <v>51</v>
      </c>
      <c r="D46" s="10">
        <v>12</v>
      </c>
      <c r="E46" s="62"/>
      <c r="F46" s="24">
        <f t="shared" si="0"/>
        <v>0</v>
      </c>
      <c r="H46" s="8"/>
    </row>
    <row r="47" spans="1:8" s="15" customFormat="1" ht="15.75" x14ac:dyDescent="0.25">
      <c r="A47" s="13"/>
      <c r="B47" s="49" t="s">
        <v>58</v>
      </c>
      <c r="C47" s="50"/>
      <c r="D47" s="51"/>
      <c r="E47" s="63"/>
      <c r="F47" s="24"/>
    </row>
    <row r="48" spans="1:8" s="15" customFormat="1" ht="21" customHeight="1" x14ac:dyDescent="0.25">
      <c r="A48" s="13"/>
      <c r="B48" s="61" t="s">
        <v>47</v>
      </c>
      <c r="C48" s="51"/>
      <c r="D48" s="52"/>
      <c r="E48" s="63"/>
      <c r="F48" s="24"/>
    </row>
    <row r="49" spans="1:6" s="25" customFormat="1" ht="57.75" customHeight="1" x14ac:dyDescent="0.2">
      <c r="A49" s="21" t="s">
        <v>9</v>
      </c>
      <c r="B49" s="22" t="s">
        <v>33</v>
      </c>
      <c r="C49" s="23"/>
      <c r="D49" s="10"/>
      <c r="E49" s="24"/>
      <c r="F49" s="24"/>
    </row>
    <row r="50" spans="1:6" s="25" customFormat="1" ht="14.25" x14ac:dyDescent="0.2">
      <c r="A50" s="21"/>
      <c r="B50" s="9" t="s">
        <v>38</v>
      </c>
      <c r="C50" s="23" t="s">
        <v>49</v>
      </c>
      <c r="D50" s="10">
        <v>11.2</v>
      </c>
      <c r="E50" s="62"/>
      <c r="F50" s="24">
        <f t="shared" si="0"/>
        <v>0</v>
      </c>
    </row>
    <row r="51" spans="1:6" s="25" customFormat="1" ht="14.25" x14ac:dyDescent="0.2">
      <c r="A51" s="21"/>
      <c r="B51" s="9" t="s">
        <v>53</v>
      </c>
      <c r="C51" s="23" t="s">
        <v>49</v>
      </c>
      <c r="D51" s="10">
        <v>35</v>
      </c>
      <c r="E51" s="62"/>
      <c r="F51" s="24">
        <f t="shared" si="0"/>
        <v>0</v>
      </c>
    </row>
    <row r="52" spans="1:6" s="25" customFormat="1" ht="12.75" x14ac:dyDescent="0.2">
      <c r="A52" s="21"/>
      <c r="B52" s="9"/>
      <c r="C52" s="23"/>
      <c r="D52" s="10"/>
      <c r="E52" s="24"/>
      <c r="F52" s="24"/>
    </row>
    <row r="53" spans="1:6" s="25" customFormat="1" ht="38.25" x14ac:dyDescent="0.2">
      <c r="A53" s="21" t="s">
        <v>10</v>
      </c>
      <c r="B53" s="9" t="s">
        <v>24</v>
      </c>
      <c r="C53" s="23"/>
      <c r="D53" s="10"/>
      <c r="E53" s="24"/>
      <c r="F53" s="24"/>
    </row>
    <row r="54" spans="1:6" s="25" customFormat="1" ht="14.25" x14ac:dyDescent="0.2">
      <c r="A54" s="21"/>
      <c r="B54" s="9" t="s">
        <v>34</v>
      </c>
      <c r="C54" s="23" t="s">
        <v>50</v>
      </c>
      <c r="D54" s="10">
        <v>35</v>
      </c>
      <c r="E54" s="62"/>
      <c r="F54" s="24">
        <f t="shared" si="0"/>
        <v>0</v>
      </c>
    </row>
    <row r="55" spans="1:6" s="25" customFormat="1" ht="14.25" x14ac:dyDescent="0.2">
      <c r="A55" s="21"/>
      <c r="B55" s="9" t="s">
        <v>35</v>
      </c>
      <c r="C55" s="23" t="s">
        <v>49</v>
      </c>
      <c r="D55" s="10">
        <v>9</v>
      </c>
      <c r="E55" s="62"/>
      <c r="F55" s="24">
        <f t="shared" si="0"/>
        <v>0</v>
      </c>
    </row>
    <row r="56" spans="1:6" s="25" customFormat="1" ht="14.25" x14ac:dyDescent="0.2">
      <c r="A56" s="21"/>
      <c r="B56" s="9" t="s">
        <v>36</v>
      </c>
      <c r="C56" s="23" t="s">
        <v>49</v>
      </c>
      <c r="D56" s="10">
        <v>48</v>
      </c>
      <c r="E56" s="62"/>
      <c r="F56" s="24">
        <f t="shared" si="0"/>
        <v>0</v>
      </c>
    </row>
    <row r="57" spans="1:6" s="25" customFormat="1" ht="12.75" x14ac:dyDescent="0.2">
      <c r="A57" s="21"/>
      <c r="B57" s="9"/>
      <c r="C57" s="23"/>
      <c r="D57" s="10"/>
      <c r="E57" s="24"/>
      <c r="F57" s="24"/>
    </row>
    <row r="58" spans="1:6" s="25" customFormat="1" ht="12.75" x14ac:dyDescent="0.2">
      <c r="A58" s="21" t="s">
        <v>11</v>
      </c>
      <c r="B58" s="9" t="s">
        <v>40</v>
      </c>
      <c r="C58" s="23"/>
      <c r="D58" s="10"/>
      <c r="E58" s="24"/>
      <c r="F58" s="24"/>
    </row>
    <row r="59" spans="1:6" s="25" customFormat="1" ht="14.25" x14ac:dyDescent="0.2">
      <c r="A59" s="21"/>
      <c r="B59" s="9"/>
      <c r="C59" s="23" t="s">
        <v>49</v>
      </c>
      <c r="D59" s="10">
        <v>1.5</v>
      </c>
      <c r="E59" s="62"/>
      <c r="F59" s="24">
        <f t="shared" si="0"/>
        <v>0</v>
      </c>
    </row>
    <row r="60" spans="1:6" s="25" customFormat="1" ht="12.75" x14ac:dyDescent="0.2">
      <c r="A60" s="21"/>
      <c r="B60" s="9"/>
      <c r="C60" s="23"/>
      <c r="D60" s="10"/>
      <c r="E60" s="24"/>
      <c r="F60" s="24"/>
    </row>
    <row r="61" spans="1:6" s="25" customFormat="1" ht="25.5" x14ac:dyDescent="0.2">
      <c r="A61" s="21" t="s">
        <v>12</v>
      </c>
      <c r="B61" s="9" t="s">
        <v>52</v>
      </c>
      <c r="C61" s="23"/>
      <c r="D61" s="10"/>
      <c r="E61" s="24"/>
      <c r="F61" s="24"/>
    </row>
    <row r="62" spans="1:6" s="25" customFormat="1" ht="12.75" x14ac:dyDescent="0.2">
      <c r="A62" s="21"/>
      <c r="B62" s="9" t="s">
        <v>54</v>
      </c>
      <c r="C62" s="23" t="s">
        <v>56</v>
      </c>
      <c r="D62" s="10">
        <v>6</v>
      </c>
      <c r="E62" s="62"/>
      <c r="F62" s="24">
        <f t="shared" si="0"/>
        <v>0</v>
      </c>
    </row>
    <row r="63" spans="1:6" s="25" customFormat="1" ht="12.75" x14ac:dyDescent="0.2">
      <c r="A63" s="21"/>
      <c r="B63" s="9" t="s">
        <v>43</v>
      </c>
      <c r="C63" s="23" t="s">
        <v>55</v>
      </c>
      <c r="D63" s="10"/>
      <c r="E63" s="24"/>
      <c r="F63" s="24"/>
    </row>
    <row r="64" spans="1:6" s="25" customFormat="1" ht="12.75" x14ac:dyDescent="0.2">
      <c r="A64" s="21"/>
      <c r="B64" s="9"/>
      <c r="C64" s="23"/>
      <c r="D64" s="10"/>
      <c r="E64" s="24"/>
      <c r="F64" s="24"/>
    </row>
    <row r="65" spans="1:6" s="25" customFormat="1" ht="38.25" x14ac:dyDescent="0.2">
      <c r="A65" s="21" t="s">
        <v>14</v>
      </c>
      <c r="B65" s="9" t="s">
        <v>44</v>
      </c>
      <c r="C65" s="23"/>
      <c r="D65" s="10"/>
      <c r="E65" s="24"/>
      <c r="F65" s="24"/>
    </row>
    <row r="66" spans="1:6" s="25" customFormat="1" ht="14.25" x14ac:dyDescent="0.2">
      <c r="A66" s="21"/>
      <c r="B66" s="9" t="s">
        <v>48</v>
      </c>
      <c r="C66" s="23" t="s">
        <v>49</v>
      </c>
      <c r="D66" s="10">
        <v>5.5</v>
      </c>
      <c r="E66" s="62"/>
      <c r="F66" s="24">
        <f t="shared" si="0"/>
        <v>0</v>
      </c>
    </row>
    <row r="67" spans="1:6" s="25" customFormat="1" ht="12.75" x14ac:dyDescent="0.2">
      <c r="A67" s="21"/>
      <c r="B67" s="9" t="s">
        <v>19</v>
      </c>
      <c r="C67" s="23" t="s">
        <v>17</v>
      </c>
      <c r="D67" s="10">
        <v>550</v>
      </c>
      <c r="E67" s="62"/>
      <c r="F67" s="24">
        <f t="shared" si="0"/>
        <v>0</v>
      </c>
    </row>
    <row r="68" spans="1:6" s="25" customFormat="1" ht="12.75" x14ac:dyDescent="0.2">
      <c r="A68" s="21"/>
      <c r="B68" s="9"/>
      <c r="C68" s="23"/>
      <c r="D68" s="10"/>
      <c r="E68" s="24"/>
      <c r="F68" s="24"/>
    </row>
    <row r="69" spans="1:6" s="25" customFormat="1" ht="38.25" x14ac:dyDescent="0.2">
      <c r="A69" s="21" t="s">
        <v>12</v>
      </c>
      <c r="B69" s="9" t="s">
        <v>21</v>
      </c>
      <c r="C69" s="23"/>
      <c r="D69" s="10"/>
      <c r="E69" s="24"/>
      <c r="F69" s="24"/>
    </row>
    <row r="70" spans="1:6" s="25" customFormat="1" ht="14.25" x14ac:dyDescent="0.2">
      <c r="A70" s="21"/>
      <c r="B70" s="9"/>
      <c r="C70" s="23" t="s">
        <v>51</v>
      </c>
      <c r="D70" s="10">
        <v>10</v>
      </c>
      <c r="E70" s="62"/>
      <c r="F70" s="24">
        <f t="shared" si="0"/>
        <v>0</v>
      </c>
    </row>
    <row r="71" spans="1:6" s="25" customFormat="1" ht="12.75" x14ac:dyDescent="0.2">
      <c r="A71" s="26"/>
      <c r="B71" s="27"/>
      <c r="C71" s="28"/>
      <c r="D71" s="29"/>
      <c r="E71" s="30"/>
      <c r="F71" s="30"/>
    </row>
    <row r="72" spans="1:6" s="36" customFormat="1" ht="12.75" x14ac:dyDescent="0.2">
      <c r="A72" s="31"/>
      <c r="B72" s="32" t="s">
        <v>13</v>
      </c>
      <c r="C72" s="33"/>
      <c r="D72" s="34"/>
      <c r="E72" s="35"/>
      <c r="F72" s="35">
        <f>SUM(F7:F71)</f>
        <v>0</v>
      </c>
    </row>
    <row r="73" spans="1:6" s="36" customFormat="1" ht="12.75" x14ac:dyDescent="0.2">
      <c r="A73" s="37"/>
      <c r="B73" s="34" t="s">
        <v>31</v>
      </c>
      <c r="C73" s="38"/>
      <c r="E73" s="34"/>
      <c r="F73" s="34">
        <f>F72*0.25</f>
        <v>0</v>
      </c>
    </row>
    <row r="74" spans="1:6" s="36" customFormat="1" ht="12.75" x14ac:dyDescent="0.2">
      <c r="A74" s="37"/>
      <c r="B74" s="32" t="s">
        <v>32</v>
      </c>
      <c r="C74" s="38"/>
      <c r="D74" s="34"/>
      <c r="E74" s="34"/>
      <c r="F74" s="34">
        <f>SUM(F72:F73)</f>
        <v>0</v>
      </c>
    </row>
    <row r="75" spans="1:6" s="25" customFormat="1" ht="12.75" x14ac:dyDescent="0.2">
      <c r="A75" s="39"/>
      <c r="B75" s="9"/>
      <c r="C75" s="40"/>
      <c r="D75" s="41"/>
      <c r="E75" s="41"/>
      <c r="F75" s="41"/>
    </row>
    <row r="76" spans="1:6" s="25" customFormat="1" ht="12.75" x14ac:dyDescent="0.2">
      <c r="A76" s="39"/>
      <c r="B76" s="42"/>
      <c r="C76" s="43"/>
      <c r="D76" s="44"/>
      <c r="E76" s="44"/>
      <c r="F76" s="44"/>
    </row>
  </sheetData>
  <sheetProtection algorithmName="SHA-512" hashValue="Eqm40h+httk1jsg3NkMim0E2kWSrIoh/JZ4d8c3UI/Tzr86h7WYY1E9I+i92DlbgyMTbhouUuTwlKIM5xvRu1w==" saltValue="tw25Sz6LsZfK4+VozjUzAQ==" spinCount="100000" sheet="1" objects="1" scenarios="1" selectLockedCells="1"/>
  <mergeCells count="3">
    <mergeCell ref="B2:B3"/>
    <mergeCell ref="D2:D3"/>
    <mergeCell ref="E2:F2"/>
  </mergeCells>
  <pageMargins left="0.70866141732283472" right="0.11811023622047245" top="0.35433070866141736" bottom="0.35433070866141736" header="0.31496062992125984" footer="0.19685039370078741"/>
  <pageSetup paperSize="9" orientation="portrait" verticalDpi="0" r:id="rId1"/>
  <headerFooter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Niskogradnja-pc</dc:creator>
  <cp:lastModifiedBy>kgolub</cp:lastModifiedBy>
  <cp:lastPrinted>2020-05-29T05:49:24Z</cp:lastPrinted>
  <dcterms:created xsi:type="dcterms:W3CDTF">2019-04-04T05:46:51Z</dcterms:created>
  <dcterms:modified xsi:type="dcterms:W3CDTF">2020-06-01T08:04:57Z</dcterms:modified>
</cp:coreProperties>
</file>