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186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6" i="1"/>
  <c r="H35"/>
  <c r="H37" s="1"/>
</calcChain>
</file>

<file path=xl/sharedStrings.xml><?xml version="1.0" encoding="utf-8"?>
<sst xmlns="http://schemas.openxmlformats.org/spreadsheetml/2006/main" count="1106" uniqueCount="310">
  <si>
    <t/>
  </si>
  <si>
    <t>OPĆI DIO</t>
  </si>
  <si>
    <t>A.</t>
  </si>
  <si>
    <t>RAČUN PRIHODA I RASHODA</t>
  </si>
  <si>
    <t>Prihodi poslovanja</t>
  </si>
  <si>
    <t>Prihodi od prodaje nefinancijske imovine</t>
  </si>
  <si>
    <t>Rashodi poslovanja</t>
  </si>
  <si>
    <t>Rashodi za nabavu nefinancijske imovine</t>
  </si>
  <si>
    <t>RAZLIKA</t>
  </si>
  <si>
    <t>RAČUN ZADUŽIVANJA/FINANCIRANJA</t>
  </si>
  <si>
    <t>Primici od financijske imovine i zaduživanja</t>
  </si>
  <si>
    <t>Izdaci za financijsku imovinu i otplate zajmova</t>
  </si>
  <si>
    <t>NETO ZADUŽIVANJE/FINANCIRANJE</t>
  </si>
  <si>
    <t>RASPOLOŽIVA SREDSTVA IZ PRETHODNIH GODINA</t>
  </si>
  <si>
    <t>VIŠAK/MANJAK IZ PRETHODNIH GODINA</t>
  </si>
  <si>
    <t>VIŠAK/MANJAK + NETO ZADUŽIVANJA/FINANCIRANJA + RASPOLOŽIVA SREDSTVA IZ PRETHODNIH GODINA</t>
  </si>
  <si>
    <t>BROJ KONTA</t>
  </si>
  <si>
    <t>VRSTA PRIHODA / RASHODA</t>
  </si>
  <si>
    <t>PLANIRANO</t>
  </si>
  <si>
    <t>A. RAČUN PRIHODA I RASHODA</t>
  </si>
  <si>
    <t>611</t>
  </si>
  <si>
    <t>Porez i prirez na dohodak</t>
  </si>
  <si>
    <t>613</t>
  </si>
  <si>
    <t>Porezi na imovinu</t>
  </si>
  <si>
    <t>614</t>
  </si>
  <si>
    <t>Porezi na robu i usluge</t>
  </si>
  <si>
    <t>633</t>
  </si>
  <si>
    <t>Pomoći proračunu iz drugih proračuna</t>
  </si>
  <si>
    <t>634</t>
  </si>
  <si>
    <t>Pomoći od izvanproračunskih korisnika</t>
  </si>
  <si>
    <t>636</t>
  </si>
  <si>
    <t>Pomoći proračunskim korisnicima iz proračuna koji im nije nadležan</t>
  </si>
  <si>
    <t>638</t>
  </si>
  <si>
    <t>Pomoći  temeljem prijenosa EU sredstava</t>
  </si>
  <si>
    <t>641</t>
  </si>
  <si>
    <t>Prihodi od financijske imovine</t>
  </si>
  <si>
    <t>642</t>
  </si>
  <si>
    <t>Prihodi od nefinancijske imovine</t>
  </si>
  <si>
    <t>651</t>
  </si>
  <si>
    <t>Upravne i administrativne pristojbe</t>
  </si>
  <si>
    <t>652</t>
  </si>
  <si>
    <t>Prihodi po posebnim propisima</t>
  </si>
  <si>
    <t>653</t>
  </si>
  <si>
    <t>Komunalni doprinosi i naknade</t>
  </si>
  <si>
    <t>661</t>
  </si>
  <si>
    <t>Prihodi od prodaje proizvoda i robe te pruženih usluga</t>
  </si>
  <si>
    <t>663</t>
  </si>
  <si>
    <t>Donacije od pravnih i fizičkih osoba izvan općeg proračuna</t>
  </si>
  <si>
    <t>683</t>
  </si>
  <si>
    <t>Ostali prihodi</t>
  </si>
  <si>
    <t>711</t>
  </si>
  <si>
    <t>Prihodi od prodaje materijalne imovine - prirodnih bogatstava</t>
  </si>
  <si>
    <t>721</t>
  </si>
  <si>
    <t>Prihodi od prodaje građevinskih objekata</t>
  </si>
  <si>
    <t>311</t>
  </si>
  <si>
    <t>Plaće (Bruto)</t>
  </si>
  <si>
    <t>312</t>
  </si>
  <si>
    <t>Ostali rashodi za zaposlene</t>
  </si>
  <si>
    <t>313</t>
  </si>
  <si>
    <t>Doprinosi na plaće</t>
  </si>
  <si>
    <t>321</t>
  </si>
  <si>
    <t>Naknade troškova zaposlenima</t>
  </si>
  <si>
    <t>322</t>
  </si>
  <si>
    <t>Rashodi za materijal i energiju</t>
  </si>
  <si>
    <t>323</t>
  </si>
  <si>
    <t>Rashodi za usluge</t>
  </si>
  <si>
    <t>324</t>
  </si>
  <si>
    <t>Naknade troškova osobama izvan radnog odnosa</t>
  </si>
  <si>
    <t>329</t>
  </si>
  <si>
    <t>Ostali nespomenuti rashodi poslovanja</t>
  </si>
  <si>
    <t>342</t>
  </si>
  <si>
    <t>Kamate za primljene kredite i zajmove</t>
  </si>
  <si>
    <t>343</t>
  </si>
  <si>
    <t>Ostali financijski rashodi</t>
  </si>
  <si>
    <t>352</t>
  </si>
  <si>
    <t>Subvencije trgovačkim društvima, poljoprivrednicima i obrtnicima izvan javnog sektora</t>
  </si>
  <si>
    <t>363</t>
  </si>
  <si>
    <t>Pomoći unutar općeg proračuna</t>
  </si>
  <si>
    <t>366</t>
  </si>
  <si>
    <t>Pomoći proračunskim korisnicima drugih proračuna</t>
  </si>
  <si>
    <t>372</t>
  </si>
  <si>
    <t>Ostale naknade građanima i kućanstvima iz proračuna</t>
  </si>
  <si>
    <t>381</t>
  </si>
  <si>
    <t>Tekuće donacije</t>
  </si>
  <si>
    <t>386</t>
  </si>
  <si>
    <t>Kapitalne pomoći</t>
  </si>
  <si>
    <t>411</t>
  </si>
  <si>
    <t>Materijalna imovina - prirodna bogatstva</t>
  </si>
  <si>
    <t>421</t>
  </si>
  <si>
    <t>Građevinski objekti</t>
  </si>
  <si>
    <t>422</t>
  </si>
  <si>
    <t>Postrojenja i oprema</t>
  </si>
  <si>
    <t>424</t>
  </si>
  <si>
    <t>Knjige, umjetnička djela i ostale izložbene vrijednosti</t>
  </si>
  <si>
    <t>426</t>
  </si>
  <si>
    <t>Nematerijalna proizvedena imovina</t>
  </si>
  <si>
    <t>451</t>
  </si>
  <si>
    <t>Dodatna ulaganja na građevinskim objektima</t>
  </si>
  <si>
    <t>B. RAČUN ZADUŽIVANJA/FINANCIRANJA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</si>
  <si>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</si>
  <si>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</si>
  <si>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</si>
  <si>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</t>
  </si>
  <si>
    <t>545</t>
  </si>
  <si>
    <t>Otplata glavnice primljenih zajmova od trgovačkih društava i obrtnika izvan javnog sektora</t>
  </si>
  <si>
    <t>C. RASPOLOŽIVA SREDSTVA IZ PRETHODNIH GODINA</t>
  </si>
  <si>
    <t>922</t>
  </si>
  <si>
    <t>Višak/manjak prihoda</t>
  </si>
  <si>
    <t>UKUPNO PRIHODI I PRIMICI</t>
  </si>
  <si>
    <t>UKUPNO RASHODI I IZDACI</t>
  </si>
  <si>
    <t>VIŠAK / MANJAK</t>
  </si>
  <si>
    <t>PRENESENI VIŠAK</t>
  </si>
  <si>
    <t>VRSTA RASHODA / IZDATKA</t>
  </si>
  <si>
    <t xml:space="preserve">  </t>
  </si>
  <si>
    <t>SVEUKUPNO RASHODI / IZDACI</t>
  </si>
  <si>
    <t>Razdjel  100</t>
  </si>
  <si>
    <t>PREDSTAVNIČKA I IZVRŠNA TIJELA</t>
  </si>
  <si>
    <t>Glava  10001</t>
  </si>
  <si>
    <t>GRADSKO VIJEĆE I GRADONAČELNIK</t>
  </si>
  <si>
    <t>Program  1000</t>
  </si>
  <si>
    <t>JAVNA UPRAVA I ADMINISTRACIJA-G.vijeće i gradon.-donoš. akata i mjera iz djel.Grada</t>
  </si>
  <si>
    <t>Aktivnost  A100001</t>
  </si>
  <si>
    <t>Sredstva za rad  Gradskog vijeća, gradonačelnika i zamjenika</t>
  </si>
  <si>
    <t>Izvor   1.1.</t>
  </si>
  <si>
    <t>Opći prihodi i primici proračuna</t>
  </si>
  <si>
    <t>Aktivnost  A100002</t>
  </si>
  <si>
    <t>Reprezentacija i protokoli</t>
  </si>
  <si>
    <t>Aktivnost  A100003</t>
  </si>
  <si>
    <t>Potpora radu političkim strankama i troškovi izbora</t>
  </si>
  <si>
    <t>Aktivnost  A100004</t>
  </si>
  <si>
    <t>Tekuća rezerva proračuna</t>
  </si>
  <si>
    <t>Razdjel  200</t>
  </si>
  <si>
    <t>UPRAVNI ODJEL ZA OPĆE POSLOVE I DRUŠTVENE DJELATNOSTI</t>
  </si>
  <si>
    <t>Glava  20001</t>
  </si>
  <si>
    <t>UPRAVNI ODJEL ZA OPĆE POSLOVE I DRUŠTV.DJELATNOSTI</t>
  </si>
  <si>
    <t>Program  1001</t>
  </si>
  <si>
    <t>JAVNA UPRAVA I ADMINISTRACIJA - UO za opće posl.i druš.dj.- priprema akata</t>
  </si>
  <si>
    <t>Materijalni troškovi</t>
  </si>
  <si>
    <t>Program  1004</t>
  </si>
  <si>
    <t>OSNOVNO I SREDNJEŠKOLSKO OBRAZOVANJE</t>
  </si>
  <si>
    <t>OŠ - sufinanc.plivanja učenika, za darovite učenike..</t>
  </si>
  <si>
    <t>Sufinanc. prijevoza učenika osnovnoškolaca</t>
  </si>
  <si>
    <t>Sufin.programa međunarodne eko škole za OŠ, SŠ i Vrtić</t>
  </si>
  <si>
    <t>Grad Pregrada prijatelj djece</t>
  </si>
  <si>
    <t>Aktivnost  A100005</t>
  </si>
  <si>
    <t>Sufinanc. prijevoza srednješkolaca</t>
  </si>
  <si>
    <t>Aktivnost  A100007</t>
  </si>
  <si>
    <t>Sufinanc. pomoćnika u nastavi</t>
  </si>
  <si>
    <t>Program  1005</t>
  </si>
  <si>
    <t>VISOKO OBRAZOVANJE</t>
  </si>
  <si>
    <t>Izvođenje studija sestrinstva</t>
  </si>
  <si>
    <t>Izvor   4.1.</t>
  </si>
  <si>
    <t>Pomoći</t>
  </si>
  <si>
    <t>Program  1006</t>
  </si>
  <si>
    <t>SOCIJALNA SKRB</t>
  </si>
  <si>
    <t>Pomoći za ogrijev</t>
  </si>
  <si>
    <t>Donacija školama za bespl.prehranu učenika</t>
  </si>
  <si>
    <t>Pomoć obiteljima i kućanstvima za novorođenu djecu</t>
  </si>
  <si>
    <t>Pomoći udrugama za socijalno ugrožene</t>
  </si>
  <si>
    <t>Stipendije i studentske pripomoći</t>
  </si>
  <si>
    <t>Aktivnost  A100006</t>
  </si>
  <si>
    <t>Ostale socijalne pomoći</t>
  </si>
  <si>
    <t>Sufinanciranje udžbenika za OŠ</t>
  </si>
  <si>
    <t>Program  1021</t>
  </si>
  <si>
    <t>ZAŠTITA I PROMIC. PRAVA I INTERESA OSOBA S INVALIDITETOM</t>
  </si>
  <si>
    <t>Sufinanc.troškova za djecu s tešk.u razvoju</t>
  </si>
  <si>
    <t>Program  1007</t>
  </si>
  <si>
    <t>PROMICANJE KULTURE</t>
  </si>
  <si>
    <t>Sufinanciranje udruga u kulturi</t>
  </si>
  <si>
    <t>Ostali projekti u kulturi</t>
  </si>
  <si>
    <t>Kapitalni projekt  K100001</t>
  </si>
  <si>
    <t>Uređenje Kostelgrada</t>
  </si>
  <si>
    <t>Izvor   2.1.</t>
  </si>
  <si>
    <t>Vlastiti prihodi</t>
  </si>
  <si>
    <t>Kapitalni projekt  K100002</t>
  </si>
  <si>
    <t>Kulturni centar Grada Pregrade</t>
  </si>
  <si>
    <t>Izvor   7.1.</t>
  </si>
  <si>
    <t>Namjenski primici od zaduživanja</t>
  </si>
  <si>
    <t>Kapitalni projekt  K100003</t>
  </si>
  <si>
    <t>Kino dvorana</t>
  </si>
  <si>
    <t>Kapitalni projekt  K100004</t>
  </si>
  <si>
    <t>Rodna kuća Janka Leskovara</t>
  </si>
  <si>
    <t>Program  1008</t>
  </si>
  <si>
    <t>RAZVOJ SPORTA I REKREACIJE</t>
  </si>
  <si>
    <t>Sufinanciranje udruga u sportu i rekreaciji</t>
  </si>
  <si>
    <t>Uređenje dječjih igrališta i školskih igrališta</t>
  </si>
  <si>
    <t>Izvor   5.1.</t>
  </si>
  <si>
    <t>Donacije</t>
  </si>
  <si>
    <t>Uređenje pomoćnog igrališta pri NK Pregrada</t>
  </si>
  <si>
    <t>Izvor   6.1.</t>
  </si>
  <si>
    <t>Prihodi od prodaje ili zamjene nefin.imovine i nakn.štete s</t>
  </si>
  <si>
    <t>Ekološki bazen</t>
  </si>
  <si>
    <t>Program  1014</t>
  </si>
  <si>
    <t>ORGANIZIRANJE I PROVOĐENJE ZAŠTITE I SPAŠAVANJA</t>
  </si>
  <si>
    <t>Razvoj vatrogastva i Civilne zaštite</t>
  </si>
  <si>
    <t>Program  1017</t>
  </si>
  <si>
    <t>POTICANJE RAZVOJA TURIZMA</t>
  </si>
  <si>
    <t>Unapređ.razvoja turizma i turistička promidžba</t>
  </si>
  <si>
    <t>Program  1018</t>
  </si>
  <si>
    <t>RAZVOJ CIVILNOG DRUŠTVA</t>
  </si>
  <si>
    <t>Program za mlade i sufinanciranja udruga civ.društva</t>
  </si>
  <si>
    <t>Tekući projekt  T100002</t>
  </si>
  <si>
    <t>Razvoj infrastrukture širokopoj.pristupa internetu</t>
  </si>
  <si>
    <t>Tekući projekt  T100003</t>
  </si>
  <si>
    <t>Povelja o ravnopravnosti spolova</t>
  </si>
  <si>
    <t>Program  1020</t>
  </si>
  <si>
    <t>UPRAVLJANJE IMOVINOM</t>
  </si>
  <si>
    <t>Podmirenje troškova za gradsku imovinu</t>
  </si>
  <si>
    <t>Energetska obnova</t>
  </si>
  <si>
    <t>Tekući projekt  T100005</t>
  </si>
  <si>
    <t>Geod. i usluge projektiranja vezane za imovinu Grada</t>
  </si>
  <si>
    <t>Glava  20002</t>
  </si>
  <si>
    <t>VRTIĆI</t>
  </si>
  <si>
    <t>Program  1003</t>
  </si>
  <si>
    <t>PREDŠKOLSKI ODGOJ</t>
  </si>
  <si>
    <t>Sufin.boravka djece iz Pregrade u dr.vrtićima</t>
  </si>
  <si>
    <t>Provođenje programa  predškole</t>
  </si>
  <si>
    <t>Proračunski korisnik  28604</t>
  </si>
  <si>
    <t>DJEČJI VRTIĆ NAŠA RADOST PREGRADA</t>
  </si>
  <si>
    <t>Redovna djelatnost Dječjeg vrtića Naša radost</t>
  </si>
  <si>
    <t>Izvor   1.2.</t>
  </si>
  <si>
    <t>Opći prihodi i primici korisnika</t>
  </si>
  <si>
    <t>Korisnik   K01</t>
  </si>
  <si>
    <t>Dječji vrtić "Naša radost" Pregrada</t>
  </si>
  <si>
    <t>Izvor   2.2.</t>
  </si>
  <si>
    <t>Vlastiti prihodi - pror.korisnik</t>
  </si>
  <si>
    <t>Izvor   3.2.</t>
  </si>
  <si>
    <t>Prihodi za posebne namjene - korisnik</t>
  </si>
  <si>
    <t>Izvor   4.2.</t>
  </si>
  <si>
    <t>Pomoći - korisnik</t>
  </si>
  <si>
    <t>Provođenje popodnevnog programa u Vrtiću</t>
  </si>
  <si>
    <t>Glava  20003</t>
  </si>
  <si>
    <t>USTANOVE U KULTURI</t>
  </si>
  <si>
    <t>Proračunski korisnik  28612</t>
  </si>
  <si>
    <t>GRADSKA KNJIŽNICA PREGRADA</t>
  </si>
  <si>
    <t>Redovna djelatnost Knjižnice</t>
  </si>
  <si>
    <t>Korisnik   KO2</t>
  </si>
  <si>
    <t>Gradska knjižnica Pregrada</t>
  </si>
  <si>
    <t>Proračunski korisnik  43677</t>
  </si>
  <si>
    <t>MUZEJ GRADA PREGRADE</t>
  </si>
  <si>
    <t>Redovna djelatnost Muzeja</t>
  </si>
  <si>
    <t>Korisnik   K04</t>
  </si>
  <si>
    <t>Muzej grada Pregrade</t>
  </si>
  <si>
    <t>Izvor   5.2.</t>
  </si>
  <si>
    <t>Donacije - korisnik</t>
  </si>
  <si>
    <t xml:space="preserve"> Edukativni program Muzeja</t>
  </si>
  <si>
    <t>Kapitalni projekt  K100005</t>
  </si>
  <si>
    <t>Sanacija fasade na zgradi Muzeja i Knjižnice</t>
  </si>
  <si>
    <t>Probna arheološka istraživanja Bušin-Bežanec</t>
  </si>
  <si>
    <t>Razdjel  300</t>
  </si>
  <si>
    <t>UPRAVNI ODJEL ZA FINANCIJE I GOSPODARSTVO</t>
  </si>
  <si>
    <t>Glava  30001</t>
  </si>
  <si>
    <t>Program  1002</t>
  </si>
  <si>
    <t>JAVNA UPRAVA I ADMINISTRACIJA-UO za fin.i gosp.-priprema akata</t>
  </si>
  <si>
    <t>Otplate kredita,  financijski i ostali  rashodi</t>
  </si>
  <si>
    <t>Plaće i naknade za rad zaposlenih u  Upravnim odjelima</t>
  </si>
  <si>
    <t>Materijalni rashodi za rad Upravnih odjela</t>
  </si>
  <si>
    <t>Program  1009</t>
  </si>
  <si>
    <t>ODRŽAVANJE KOMUNALNE INFRASTRUKTURE</t>
  </si>
  <si>
    <t>Održavanje jav. površina  i  zimsko održ.cesta</t>
  </si>
  <si>
    <t>Izvor   3.1.</t>
  </si>
  <si>
    <t>Prihodi za posebne namjene</t>
  </si>
  <si>
    <t>Održavanje i energija za javnu rasvjetu</t>
  </si>
  <si>
    <t>Sanacije šteta od elem.nepogoda</t>
  </si>
  <si>
    <t>Tekući projekt  T100001</t>
  </si>
  <si>
    <t>Održavanje nerazvrstanih cesta i ulica</t>
  </si>
  <si>
    <t>Program  1010</t>
  </si>
  <si>
    <t>RAZVOJ I SIGURNOST PROMETA</t>
  </si>
  <si>
    <t>Asfaltiranje cesta i ulica</t>
  </si>
  <si>
    <t>Nabava prometne signalizacije</t>
  </si>
  <si>
    <t>Izgradnja i rekonstrukcija javne rasvjete</t>
  </si>
  <si>
    <t>Izgradnja autobusnih stajališta</t>
  </si>
  <si>
    <t>Uređ. bicikl.odmorišta na  RIDE&amp;BIKE cikloturist. ruti</t>
  </si>
  <si>
    <t>Program  1011</t>
  </si>
  <si>
    <t>RAZVOJ I UPRAVLJANJE SUSTAVA VODOOPSKRBE, ODVODNJE I ZAŠTITE VODA</t>
  </si>
  <si>
    <t>Vodoopskrba i odvodnja oborin. voda-održav. sustava</t>
  </si>
  <si>
    <t>Izgradnja kanalizacije i odvodnje otpadnih voda</t>
  </si>
  <si>
    <t>Vodoopskrba i odvodnja oborinskih voda</t>
  </si>
  <si>
    <t>Program  1012</t>
  </si>
  <si>
    <t>ZAŠTITA OKOLIŠA</t>
  </si>
  <si>
    <t>Sanacija divljih odlagališta i drugi troškovi vezani za otpad</t>
  </si>
  <si>
    <t>Veterinarske usluge - higijeničar</t>
  </si>
  <si>
    <t>Izgradnja reciklažnog dvorišta</t>
  </si>
  <si>
    <t>Program  1013</t>
  </si>
  <si>
    <t>PROSTORNO UREĐENJE I UNAPREĐENJE STANOVANJA</t>
  </si>
  <si>
    <t>Hitni i nužni popravci na stanovima</t>
  </si>
  <si>
    <t>Izrada prostorno planske dokumentacije</t>
  </si>
  <si>
    <t>Provođenje programa utroška sred.od prod.stanova</t>
  </si>
  <si>
    <t>Program  1015</t>
  </si>
  <si>
    <t>JAČANJE GOSPODARSTVA</t>
  </si>
  <si>
    <t>Poticanje razvoja poduzetništva</t>
  </si>
  <si>
    <t>Ulaganja u poslovnu zonu Pregrada</t>
  </si>
  <si>
    <t>Jačanje poduz.kapaciteta na podr.grada Pregrade</t>
  </si>
  <si>
    <t>Program  1016</t>
  </si>
  <si>
    <t>POTPORE POLJOPRIVREDI</t>
  </si>
  <si>
    <t>Subvencije poljoprivrednicima i uređ.stočnog sajmišta</t>
  </si>
  <si>
    <t>Program  1019</t>
  </si>
  <si>
    <t>ZAŠTITA,OČUVANJE I UNAPREĐ.ZDRAVLJA</t>
  </si>
  <si>
    <t>Ispitivanje vode, deratizacija i drugo</t>
  </si>
  <si>
    <t>Članak 1.</t>
  </si>
  <si>
    <t>Proračun Grada Pregrade sastoji se od općeg i posebnog dijela.</t>
  </si>
  <si>
    <t>Članak 2.</t>
  </si>
  <si>
    <t xml:space="preserve">U općem dijelu Proračuna iskazuje se sljedeće: </t>
  </si>
  <si>
    <t>PRORAČUN GRADA PREGRADE ZA 2019. GODINU</t>
  </si>
  <si>
    <t>Članak 3.</t>
  </si>
  <si>
    <t>POSEBNI DIO</t>
  </si>
  <si>
    <t>Članak 4.</t>
  </si>
  <si>
    <t>Ovaj Proračun Grada Pregrade objavljuje se u Službenom glasniku Krapinsko - zagorske županije, a stupa na snagu osmog dana od dana objave, a primjenjuje se od 01.01.2019. godine.</t>
  </si>
  <si>
    <t>U posebnom dijelu proračuna grada Pregrade za 2019. godinu izdaci su raspoređeni po organizacijskoj, programskoj i ekonomskoj klasifikaciji te proračunskim korisnicima kako slijedi:</t>
  </si>
  <si>
    <t>Nacrt Prijedloga</t>
  </si>
</sst>
</file>

<file path=xl/styles.xml><?xml version="1.0" encoding="utf-8"?>
<styleSheet xmlns="http://schemas.openxmlformats.org/spreadsheetml/2006/main">
  <numFmts count="2">
    <numFmt numFmtId="164" formatCode="[$-1041A]#,##0.00;\-\ #,##0.00"/>
    <numFmt numFmtId="165" formatCode="#,##0.00_ ;\-#,##0.00\ "/>
  </numFmts>
  <fonts count="18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9.75"/>
      <color rgb="FF000000"/>
      <name val="Arial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EDE01"/>
        <bgColor rgb="FFFEDE01"/>
      </patternFill>
    </fill>
    <fill>
      <patternFill patternType="solid">
        <fgColor rgb="FF3535FF"/>
        <bgColor rgb="FF3535FF"/>
      </patternFill>
    </fill>
    <fill>
      <patternFill patternType="solid">
        <fgColor rgb="FFA3C9B9"/>
        <bgColor rgb="FFA3C9B9"/>
      </patternFill>
    </fill>
  </fills>
  <borders count="7"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9">
    <xf numFmtId="0" fontId="1" fillId="0" borderId="0" xfId="0" applyFont="1" applyFill="1" applyBorder="1"/>
    <xf numFmtId="0" fontId="7" fillId="0" borderId="2" xfId="0" applyFont="1" applyFill="1" applyBorder="1"/>
    <xf numFmtId="165" fontId="7" fillId="0" borderId="2" xfId="0" applyNumberFormat="1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5" fillId="0" borderId="0" xfId="1" applyNumberFormat="1" applyFont="1" applyFill="1" applyBorder="1" applyAlignment="1">
      <alignment vertical="top" wrapText="1" readingOrder="1"/>
    </xf>
    <xf numFmtId="0" fontId="8" fillId="0" borderId="1" xfId="1" applyNumberFormat="1" applyFont="1" applyFill="1" applyBorder="1" applyAlignment="1">
      <alignment horizontal="left" vertical="center" wrapText="1" readingOrder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0" fontId="11" fillId="0" borderId="0" xfId="1" applyNumberFormat="1" applyFont="1" applyFill="1" applyBorder="1" applyAlignment="1">
      <alignment vertical="top" wrapText="1" readingOrder="1"/>
    </xf>
    <xf numFmtId="0" fontId="12" fillId="0" borderId="3" xfId="1" applyNumberFormat="1" applyFont="1" applyFill="1" applyBorder="1" applyAlignment="1">
      <alignment vertical="center" wrapText="1" readingOrder="1"/>
    </xf>
    <xf numFmtId="0" fontId="12" fillId="0" borderId="3" xfId="1" applyNumberFormat="1" applyFont="1" applyFill="1" applyBorder="1" applyAlignment="1">
      <alignment horizontal="right" vertical="center" wrapText="1" readingOrder="1"/>
    </xf>
    <xf numFmtId="0" fontId="13" fillId="3" borderId="0" xfId="1" applyNumberFormat="1" applyFont="1" applyFill="1" applyBorder="1" applyAlignment="1">
      <alignment horizontal="left" vertical="center" wrapText="1" readingOrder="1"/>
    </xf>
    <xf numFmtId="0" fontId="13" fillId="3" borderId="0" xfId="1" applyNumberFormat="1" applyFont="1" applyFill="1" applyBorder="1" applyAlignment="1">
      <alignment vertical="center" wrapText="1" readingOrder="1"/>
    </xf>
    <xf numFmtId="164" fontId="13" fillId="3" borderId="0" xfId="1" applyNumberFormat="1" applyFont="1" applyFill="1" applyBorder="1" applyAlignment="1">
      <alignment horizontal="right" vertical="center" wrapText="1" readingOrder="1"/>
    </xf>
    <xf numFmtId="0" fontId="13" fillId="4" borderId="0" xfId="1" applyNumberFormat="1" applyFont="1" applyFill="1" applyBorder="1" applyAlignment="1">
      <alignment horizontal="left" vertical="center" wrapText="1" readingOrder="1"/>
    </xf>
    <xf numFmtId="0" fontId="13" fillId="4" borderId="0" xfId="1" applyNumberFormat="1" applyFont="1" applyFill="1" applyBorder="1" applyAlignment="1">
      <alignment vertical="center" wrapText="1" readingOrder="1"/>
    </xf>
    <xf numFmtId="164" fontId="13" fillId="4" borderId="0" xfId="1" applyNumberFormat="1" applyFont="1" applyFill="1" applyBorder="1" applyAlignment="1">
      <alignment horizontal="right" vertical="center" wrapText="1" readingOrder="1"/>
    </xf>
    <xf numFmtId="0" fontId="13" fillId="5" borderId="0" xfId="1" applyNumberFormat="1" applyFont="1" applyFill="1" applyBorder="1" applyAlignment="1">
      <alignment horizontal="left" vertical="center" wrapText="1" readingOrder="1"/>
    </xf>
    <xf numFmtId="0" fontId="13" fillId="5" borderId="0" xfId="1" applyNumberFormat="1" applyFont="1" applyFill="1" applyBorder="1" applyAlignment="1">
      <alignment vertical="center" wrapText="1" readingOrder="1"/>
    </xf>
    <xf numFmtId="164" fontId="13" fillId="5" borderId="0" xfId="1" applyNumberFormat="1" applyFont="1" applyFill="1" applyBorder="1" applyAlignment="1">
      <alignment horizontal="right" vertical="center" wrapText="1" readingOrder="1"/>
    </xf>
    <xf numFmtId="0" fontId="8" fillId="6" borderId="0" xfId="1" applyNumberFormat="1" applyFont="1" applyFill="1" applyBorder="1" applyAlignment="1">
      <alignment horizontal="left" vertical="center" wrapText="1" readingOrder="1"/>
    </xf>
    <xf numFmtId="0" fontId="8" fillId="6" borderId="0" xfId="1" applyNumberFormat="1" applyFont="1" applyFill="1" applyBorder="1" applyAlignment="1">
      <alignment vertical="center" wrapText="1" readingOrder="1"/>
    </xf>
    <xf numFmtId="164" fontId="8" fillId="6" borderId="0" xfId="1" applyNumberFormat="1" applyFont="1" applyFill="1" applyBorder="1" applyAlignment="1">
      <alignment horizontal="right" vertical="center" wrapText="1" readingOrder="1"/>
    </xf>
    <xf numFmtId="0" fontId="8" fillId="7" borderId="0" xfId="1" applyNumberFormat="1" applyFont="1" applyFill="1" applyBorder="1" applyAlignment="1">
      <alignment horizontal="left" vertical="center" wrapText="1" readingOrder="1"/>
    </xf>
    <xf numFmtId="0" fontId="8" fillId="7" borderId="0" xfId="1" applyNumberFormat="1" applyFont="1" applyFill="1" applyBorder="1" applyAlignment="1">
      <alignment vertical="center" wrapText="1" readingOrder="1"/>
    </xf>
    <xf numFmtId="164" fontId="8" fillId="7" borderId="0" xfId="1" applyNumberFormat="1" applyFont="1" applyFill="1" applyBorder="1" applyAlignment="1">
      <alignment horizontal="right" vertical="center" wrapText="1" readingOrder="1"/>
    </xf>
    <xf numFmtId="0" fontId="8" fillId="8" borderId="0" xfId="1" applyNumberFormat="1" applyFont="1" applyFill="1" applyBorder="1" applyAlignment="1">
      <alignment horizontal="left" vertical="center" wrapText="1" readingOrder="1"/>
    </xf>
    <xf numFmtId="0" fontId="8" fillId="8" borderId="0" xfId="1" applyNumberFormat="1" applyFont="1" applyFill="1" applyBorder="1" applyAlignment="1">
      <alignment vertical="center" wrapText="1" readingOrder="1"/>
    </xf>
    <xf numFmtId="164" fontId="8" fillId="8" borderId="0" xfId="1" applyNumberFormat="1" applyFont="1" applyFill="1" applyBorder="1" applyAlignment="1">
      <alignment horizontal="right" vertical="center" wrapText="1" readingOrder="1"/>
    </xf>
    <xf numFmtId="0" fontId="12" fillId="0" borderId="0" xfId="1" applyNumberFormat="1" applyFont="1" applyFill="1" applyBorder="1" applyAlignment="1">
      <alignment horizontal="left" vertical="center" wrapText="1" readingOrder="1"/>
    </xf>
    <xf numFmtId="0" fontId="12" fillId="0" borderId="0" xfId="1" applyNumberFormat="1" applyFont="1" applyFill="1" applyBorder="1" applyAlignment="1">
      <alignment vertical="center" wrapText="1" readingOrder="1"/>
    </xf>
    <xf numFmtId="164" fontId="12" fillId="0" borderId="0" xfId="1" applyNumberFormat="1" applyFont="1" applyFill="1" applyBorder="1" applyAlignment="1">
      <alignment horizontal="right" vertical="center" wrapText="1" readingOrder="1"/>
    </xf>
    <xf numFmtId="0" fontId="13" fillId="9" borderId="0" xfId="1" applyNumberFormat="1" applyFont="1" applyFill="1" applyBorder="1" applyAlignment="1">
      <alignment horizontal="left" vertical="center" wrapText="1" readingOrder="1"/>
    </xf>
    <xf numFmtId="0" fontId="13" fillId="9" borderId="0" xfId="1" applyNumberFormat="1" applyFont="1" applyFill="1" applyBorder="1" applyAlignment="1">
      <alignment vertical="center" wrapText="1" readingOrder="1"/>
    </xf>
    <xf numFmtId="164" fontId="13" fillId="9" borderId="0" xfId="1" applyNumberFormat="1" applyFont="1" applyFill="1" applyBorder="1" applyAlignment="1">
      <alignment horizontal="right" vertical="center" wrapText="1" readingOrder="1"/>
    </xf>
    <xf numFmtId="0" fontId="8" fillId="10" borderId="0" xfId="1" applyNumberFormat="1" applyFont="1" applyFill="1" applyBorder="1" applyAlignment="1">
      <alignment horizontal="left" vertical="center" wrapText="1" readingOrder="1"/>
    </xf>
    <xf numFmtId="0" fontId="8" fillId="10" borderId="0" xfId="1" applyNumberFormat="1" applyFont="1" applyFill="1" applyBorder="1" applyAlignment="1">
      <alignment vertical="center" wrapText="1" readingOrder="1"/>
    </xf>
    <xf numFmtId="164" fontId="8" fillId="10" borderId="0" xfId="1" applyNumberFormat="1" applyFont="1" applyFill="1" applyBorder="1" applyAlignment="1">
      <alignment horizontal="right" vertical="center" wrapText="1" readingOrder="1"/>
    </xf>
    <xf numFmtId="0" fontId="0" fillId="0" borderId="0" xfId="0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8" fillId="0" borderId="0" xfId="1" applyNumberFormat="1" applyFont="1" applyFill="1" applyBorder="1" applyAlignment="1">
      <alignment horizontal="left" wrapText="1" readingOrder="1"/>
    </xf>
    <xf numFmtId="0" fontId="9" fillId="0" borderId="0" xfId="0" applyFont="1" applyFill="1" applyBorder="1"/>
    <xf numFmtId="0" fontId="8" fillId="0" borderId="0" xfId="1" applyNumberFormat="1" applyFont="1" applyFill="1" applyBorder="1" applyAlignment="1">
      <alignment horizontal="center" wrapText="1" readingOrder="1"/>
    </xf>
    <xf numFmtId="0" fontId="10" fillId="2" borderId="0" xfId="1" applyNumberFormat="1" applyFont="1" applyFill="1" applyBorder="1" applyAlignment="1">
      <alignment vertical="top" wrapText="1" readingOrder="1"/>
    </xf>
    <xf numFmtId="0" fontId="11" fillId="0" borderId="0" xfId="1" applyNumberFormat="1" applyFont="1" applyFill="1" applyBorder="1" applyAlignment="1">
      <alignment vertical="top" wrapText="1" readingOrder="1"/>
    </xf>
    <xf numFmtId="164" fontId="11" fillId="0" borderId="0" xfId="1" applyNumberFormat="1" applyFont="1" applyFill="1" applyBorder="1" applyAlignment="1">
      <alignment vertical="top" wrapText="1" readingOrder="1"/>
    </xf>
    <xf numFmtId="0" fontId="15" fillId="0" borderId="0" xfId="0" applyFont="1" applyAlignment="1">
      <alignment horizontal="left"/>
    </xf>
    <xf numFmtId="0" fontId="8" fillId="0" borderId="1" xfId="1" applyNumberFormat="1" applyFont="1" applyFill="1" applyBorder="1" applyAlignment="1">
      <alignment horizontal="left" wrapText="1" readingOrder="1"/>
    </xf>
    <xf numFmtId="0" fontId="9" fillId="0" borderId="1" xfId="1" applyNumberFormat="1" applyFont="1" applyFill="1" applyBorder="1" applyAlignment="1">
      <alignment vertical="top" wrapText="1"/>
    </xf>
    <xf numFmtId="0" fontId="8" fillId="0" borderId="1" xfId="1" applyNumberFormat="1" applyFont="1" applyFill="1" applyBorder="1" applyAlignment="1">
      <alignment horizontal="right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vertical="top" wrapText="1" readingOrder="1"/>
    </xf>
    <xf numFmtId="164" fontId="3" fillId="0" borderId="0" xfId="1" applyNumberFormat="1" applyFont="1" applyFill="1" applyBorder="1" applyAlignment="1">
      <alignment horizontal="right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7" fillId="0" borderId="0" xfId="0" applyFont="1" applyAlignment="1">
      <alignment horizontal="center"/>
    </xf>
    <xf numFmtId="0" fontId="14" fillId="0" borderId="0" xfId="0" applyFont="1" applyAlignment="1" applyProtection="1">
      <alignment horizontal="center" vertical="top" wrapText="1" readingOrder="1"/>
      <protection locked="0"/>
    </xf>
    <xf numFmtId="0" fontId="0" fillId="0" borderId="0" xfId="0"/>
  </cellXfs>
  <cellStyles count="2">
    <cellStyle name="Normal" xfId="1"/>
    <cellStyle name="Obič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85"/>
  <sheetViews>
    <sheetView showGridLines="0" tabSelected="1" zoomScaleNormal="100" workbookViewId="0">
      <selection activeCell="B5" sqref="B5:H5"/>
    </sheetView>
  </sheetViews>
  <sheetFormatPr defaultRowHeight="15"/>
  <cols>
    <col min="1" max="1" width="0.5703125" customWidth="1"/>
    <col min="2" max="2" width="10" customWidth="1"/>
    <col min="3" max="3" width="44.7109375" customWidth="1"/>
    <col min="4" max="4" width="33.42578125" customWidth="1"/>
    <col min="5" max="5" width="2.28515625" customWidth="1"/>
    <col min="6" max="6" width="5.28515625" customWidth="1"/>
    <col min="7" max="7" width="0.5703125" customWidth="1"/>
    <col min="8" max="8" width="14.5703125" customWidth="1"/>
    <col min="9" max="9" width="0" hidden="1" customWidth="1"/>
    <col min="10" max="10" width="1.140625" customWidth="1"/>
    <col min="11" max="11" width="0" hidden="1" customWidth="1"/>
  </cols>
  <sheetData>
    <row r="1" spans="1:12" ht="39.75" customHeight="1">
      <c r="B1" s="39"/>
      <c r="C1" s="38"/>
      <c r="D1" s="38"/>
      <c r="E1" s="38"/>
      <c r="F1" s="38"/>
      <c r="G1" s="38"/>
      <c r="H1" s="40" t="s">
        <v>309</v>
      </c>
      <c r="I1" s="38"/>
      <c r="J1" s="38"/>
      <c r="K1" s="38"/>
      <c r="L1" s="38"/>
    </row>
    <row r="2" spans="1:12">
      <c r="B2" s="39"/>
      <c r="C2" s="38"/>
      <c r="D2" s="38"/>
      <c r="E2" s="38"/>
      <c r="F2" s="38"/>
      <c r="G2" s="38"/>
      <c r="H2" s="39"/>
      <c r="I2" s="38"/>
      <c r="J2" s="38"/>
      <c r="K2" s="38"/>
      <c r="L2" s="38"/>
    </row>
    <row r="3" spans="1:12" ht="15.75">
      <c r="B3" s="66" t="s">
        <v>303</v>
      </c>
      <c r="C3" s="66"/>
      <c r="D3" s="66"/>
      <c r="E3" s="66"/>
      <c r="F3" s="66"/>
      <c r="G3" s="66"/>
      <c r="H3" s="66"/>
      <c r="I3" s="38"/>
      <c r="J3" s="38"/>
      <c r="K3" s="38"/>
      <c r="L3" s="38"/>
    </row>
    <row r="4" spans="1:12">
      <c r="B4" s="67"/>
      <c r="C4" s="68"/>
      <c r="D4" s="68"/>
      <c r="E4" s="68"/>
      <c r="F4" s="68"/>
      <c r="G4" s="68"/>
      <c r="H4" s="68"/>
      <c r="I4" s="38"/>
      <c r="J4" s="38"/>
      <c r="K4" s="38"/>
      <c r="L4" s="38"/>
    </row>
    <row r="5" spans="1:12">
      <c r="A5" s="3" t="s">
        <v>0</v>
      </c>
      <c r="B5" s="44" t="s">
        <v>299</v>
      </c>
      <c r="C5" s="44"/>
      <c r="D5" s="44"/>
      <c r="E5" s="44"/>
      <c r="F5" s="44"/>
      <c r="G5" s="44"/>
      <c r="H5" s="44"/>
      <c r="I5" s="38"/>
      <c r="J5" s="38"/>
      <c r="K5" s="38"/>
      <c r="L5" s="38"/>
    </row>
    <row r="6" spans="1:12" ht="14.1" customHeight="1">
      <c r="A6" s="3" t="s">
        <v>2</v>
      </c>
      <c r="B6" s="45" t="s">
        <v>300</v>
      </c>
      <c r="C6" s="45"/>
      <c r="D6" s="45"/>
      <c r="E6" s="45"/>
      <c r="F6" s="45"/>
      <c r="G6" s="45"/>
      <c r="H6" s="45"/>
      <c r="I6" s="38"/>
      <c r="J6" s="38"/>
      <c r="K6" s="38"/>
      <c r="L6" s="38"/>
    </row>
    <row r="7" spans="1:12" s="4" customFormat="1">
      <c r="A7" s="3"/>
      <c r="B7" s="42"/>
      <c r="C7" s="42"/>
      <c r="D7" s="42"/>
      <c r="E7" s="42"/>
      <c r="F7" s="42"/>
      <c r="G7" s="42"/>
      <c r="H7" s="42"/>
      <c r="I7" s="38"/>
      <c r="J7" s="38"/>
      <c r="K7" s="38"/>
      <c r="L7" s="38"/>
    </row>
    <row r="8" spans="1:12" ht="11.45" customHeight="1">
      <c r="A8" s="5" t="s">
        <v>0</v>
      </c>
      <c r="B8" s="44" t="s">
        <v>301</v>
      </c>
      <c r="C8" s="44"/>
      <c r="D8" s="44"/>
      <c r="E8" s="44"/>
      <c r="F8" s="44"/>
      <c r="G8" s="44"/>
      <c r="H8" s="44"/>
      <c r="I8" s="38"/>
      <c r="J8" s="38"/>
      <c r="K8" s="38"/>
      <c r="L8" s="38"/>
    </row>
    <row r="9" spans="1:12" s="4" customFormat="1">
      <c r="A9" s="5"/>
      <c r="B9" s="41" t="s">
        <v>1</v>
      </c>
      <c r="C9" s="41"/>
      <c r="D9" s="41"/>
      <c r="E9" s="41"/>
      <c r="F9" s="41"/>
      <c r="G9" s="41"/>
      <c r="H9" s="41"/>
      <c r="I9" s="38"/>
      <c r="J9" s="38"/>
      <c r="K9" s="38"/>
      <c r="L9" s="38"/>
    </row>
    <row r="10" spans="1:12" s="4" customFormat="1">
      <c r="A10" s="5"/>
      <c r="B10" s="41"/>
      <c r="C10" s="41"/>
      <c r="D10" s="41"/>
      <c r="E10" s="41"/>
      <c r="F10" s="41"/>
      <c r="G10" s="41"/>
      <c r="H10" s="41"/>
      <c r="I10" s="38"/>
      <c r="J10" s="38"/>
      <c r="K10" s="38"/>
      <c r="L10" s="38"/>
    </row>
    <row r="11" spans="1:12" ht="11.45" customHeight="1">
      <c r="A11" s="5" t="s">
        <v>0</v>
      </c>
      <c r="B11" s="44" t="s">
        <v>302</v>
      </c>
      <c r="C11" s="44"/>
      <c r="D11" s="44"/>
      <c r="E11" s="44"/>
      <c r="F11" s="44"/>
      <c r="G11" s="44"/>
      <c r="H11" s="44"/>
      <c r="I11" s="38"/>
      <c r="J11" s="38"/>
      <c r="K11" s="38"/>
      <c r="L11" s="38"/>
    </row>
    <row r="12" spans="1:12" ht="11.45" customHeight="1">
      <c r="A12" s="5" t="s">
        <v>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4" spans="1:12">
      <c r="B14" s="4"/>
      <c r="C14" s="61" t="s">
        <v>0</v>
      </c>
      <c r="D14" s="62"/>
      <c r="E14" s="62"/>
      <c r="F14" s="65" t="s">
        <v>0</v>
      </c>
      <c r="G14" s="62"/>
      <c r="H14" s="62"/>
    </row>
    <row r="15" spans="1:12">
      <c r="B15" s="4"/>
      <c r="C15" s="61" t="s">
        <v>3</v>
      </c>
      <c r="D15" s="62"/>
      <c r="E15" s="62"/>
      <c r="F15" s="63" t="s">
        <v>0</v>
      </c>
      <c r="G15" s="62"/>
      <c r="H15" s="62"/>
    </row>
    <row r="16" spans="1:12">
      <c r="B16" s="4"/>
      <c r="C16" s="61" t="s">
        <v>4</v>
      </c>
      <c r="D16" s="62"/>
      <c r="E16" s="62"/>
      <c r="F16" s="64">
        <v>38424642</v>
      </c>
      <c r="G16" s="62"/>
      <c r="H16" s="62"/>
    </row>
    <row r="17" spans="2:8">
      <c r="B17" s="4"/>
      <c r="C17" s="61" t="s">
        <v>5</v>
      </c>
      <c r="D17" s="62"/>
      <c r="E17" s="62"/>
      <c r="F17" s="64">
        <v>253000</v>
      </c>
      <c r="G17" s="62"/>
      <c r="H17" s="62"/>
    </row>
    <row r="18" spans="2:8">
      <c r="B18" s="4"/>
      <c r="C18" s="61" t="s">
        <v>6</v>
      </c>
      <c r="D18" s="62"/>
      <c r="E18" s="62"/>
      <c r="F18" s="64">
        <v>15855799</v>
      </c>
      <c r="G18" s="62"/>
      <c r="H18" s="62"/>
    </row>
    <row r="19" spans="2:8">
      <c r="B19" s="4"/>
      <c r="C19" s="61" t="s">
        <v>7</v>
      </c>
      <c r="D19" s="62"/>
      <c r="E19" s="62"/>
      <c r="F19" s="64">
        <v>24786843</v>
      </c>
      <c r="G19" s="62"/>
      <c r="H19" s="62"/>
    </row>
    <row r="20" spans="2:8">
      <c r="B20" s="4"/>
      <c r="C20" s="61" t="s">
        <v>8</v>
      </c>
      <c r="D20" s="62"/>
      <c r="E20" s="62"/>
      <c r="F20" s="64">
        <v>-1965000</v>
      </c>
      <c r="G20" s="62"/>
      <c r="H20" s="62"/>
    </row>
    <row r="21" spans="2:8">
      <c r="B21" s="4"/>
      <c r="C21" s="61" t="s">
        <v>0</v>
      </c>
      <c r="D21" s="62"/>
      <c r="E21" s="62"/>
      <c r="F21" s="65" t="s">
        <v>0</v>
      </c>
      <c r="G21" s="62"/>
      <c r="H21" s="62"/>
    </row>
    <row r="22" spans="2:8">
      <c r="B22" s="4"/>
      <c r="C22" s="61" t="s">
        <v>9</v>
      </c>
      <c r="D22" s="62"/>
      <c r="E22" s="62"/>
      <c r="F22" s="63" t="s">
        <v>0</v>
      </c>
      <c r="G22" s="62"/>
      <c r="H22" s="62"/>
    </row>
    <row r="23" spans="2:8">
      <c r="B23" s="4"/>
      <c r="C23" s="61" t="s">
        <v>10</v>
      </c>
      <c r="D23" s="62"/>
      <c r="E23" s="62"/>
      <c r="F23" s="64">
        <v>2040000</v>
      </c>
      <c r="G23" s="62"/>
      <c r="H23" s="62"/>
    </row>
    <row r="24" spans="2:8">
      <c r="B24" s="4"/>
      <c r="C24" s="61" t="s">
        <v>11</v>
      </c>
      <c r="D24" s="62"/>
      <c r="E24" s="62"/>
      <c r="F24" s="64">
        <v>580000</v>
      </c>
      <c r="G24" s="62"/>
      <c r="H24" s="62"/>
    </row>
    <row r="25" spans="2:8">
      <c r="B25" s="4"/>
      <c r="C25" s="61" t="s">
        <v>12</v>
      </c>
      <c r="D25" s="62"/>
      <c r="E25" s="62"/>
      <c r="F25" s="64">
        <v>1460000</v>
      </c>
      <c r="G25" s="62"/>
      <c r="H25" s="62"/>
    </row>
    <row r="26" spans="2:8">
      <c r="B26" s="4"/>
      <c r="C26" s="61" t="s">
        <v>0</v>
      </c>
      <c r="D26" s="62"/>
      <c r="E26" s="62"/>
      <c r="F26" s="65" t="s">
        <v>0</v>
      </c>
      <c r="G26" s="62"/>
      <c r="H26" s="62"/>
    </row>
    <row r="27" spans="2:8">
      <c r="B27" s="4"/>
      <c r="C27" s="61" t="s">
        <v>13</v>
      </c>
      <c r="D27" s="62"/>
      <c r="E27" s="62"/>
      <c r="F27" s="63" t="s">
        <v>0</v>
      </c>
      <c r="G27" s="62"/>
      <c r="H27" s="62"/>
    </row>
    <row r="28" spans="2:8">
      <c r="B28" s="4"/>
      <c r="C28" s="61" t="s">
        <v>14</v>
      </c>
      <c r="D28" s="62"/>
      <c r="E28" s="62"/>
      <c r="F28" s="64">
        <v>505000</v>
      </c>
      <c r="G28" s="62"/>
      <c r="H28" s="62"/>
    </row>
    <row r="29" spans="2:8">
      <c r="B29" s="4"/>
      <c r="C29" s="61" t="s">
        <v>0</v>
      </c>
      <c r="D29" s="62"/>
      <c r="E29" s="62"/>
      <c r="F29" s="65" t="s">
        <v>0</v>
      </c>
      <c r="G29" s="62"/>
      <c r="H29" s="62"/>
    </row>
    <row r="30" spans="2:8">
      <c r="B30" s="4"/>
      <c r="C30" s="61" t="s">
        <v>0</v>
      </c>
      <c r="D30" s="62"/>
      <c r="E30" s="62"/>
      <c r="F30" s="63" t="s">
        <v>0</v>
      </c>
      <c r="G30" s="62"/>
      <c r="H30" s="62"/>
    </row>
    <row r="31" spans="2:8">
      <c r="B31" s="4"/>
      <c r="C31" s="61" t="s">
        <v>15</v>
      </c>
      <c r="D31" s="62"/>
      <c r="E31" s="62"/>
      <c r="F31" s="64">
        <v>0</v>
      </c>
      <c r="G31" s="62"/>
      <c r="H31" s="62"/>
    </row>
    <row r="35" spans="2:9">
      <c r="C35" s="48" t="s">
        <v>108</v>
      </c>
      <c r="D35" s="49"/>
      <c r="E35" s="49"/>
      <c r="F35" s="49"/>
      <c r="G35" s="50"/>
      <c r="H35" s="2">
        <f>+F16+F17+F23</f>
        <v>40717642</v>
      </c>
    </row>
    <row r="36" spans="2:9">
      <c r="C36" s="48" t="s">
        <v>109</v>
      </c>
      <c r="D36" s="49"/>
      <c r="E36" s="49"/>
      <c r="F36" s="49"/>
      <c r="G36" s="50"/>
      <c r="H36" s="2">
        <f>+F18+F19+F24</f>
        <v>41222642</v>
      </c>
    </row>
    <row r="37" spans="2:9">
      <c r="C37" s="48" t="s">
        <v>110</v>
      </c>
      <c r="D37" s="49"/>
      <c r="E37" s="49"/>
      <c r="F37" s="49"/>
      <c r="G37" s="50"/>
      <c r="H37" s="2">
        <f>SUM(H35-H36)</f>
        <v>-505000</v>
      </c>
    </row>
    <row r="38" spans="2:9">
      <c r="C38" s="48" t="s">
        <v>111</v>
      </c>
      <c r="D38" s="49"/>
      <c r="E38" s="49"/>
      <c r="F38" s="49"/>
      <c r="G38" s="50"/>
      <c r="H38" s="2">
        <v>505000</v>
      </c>
    </row>
    <row r="39" spans="2:9">
      <c r="C39" s="48" t="s">
        <v>110</v>
      </c>
      <c r="D39" s="49"/>
      <c r="E39" s="49"/>
      <c r="F39" s="49"/>
      <c r="G39" s="50"/>
      <c r="H39" s="1">
        <v>0</v>
      </c>
    </row>
    <row r="42" spans="2:9" ht="15.75" thickBot="1"/>
    <row r="43" spans="2:9" ht="26.25" thickTop="1" thickBot="1">
      <c r="B43" s="6" t="s">
        <v>16</v>
      </c>
      <c r="C43" s="58" t="s">
        <v>17</v>
      </c>
      <c r="D43" s="59"/>
      <c r="E43" s="59"/>
      <c r="F43" s="60" t="s">
        <v>18</v>
      </c>
      <c r="G43" s="59"/>
      <c r="H43" s="59"/>
      <c r="I43" s="59"/>
    </row>
    <row r="44" spans="2:9" ht="15.75" thickTop="1">
      <c r="B44" s="7" t="s">
        <v>0</v>
      </c>
      <c r="C44" s="51" t="s">
        <v>0</v>
      </c>
      <c r="D44" s="52"/>
      <c r="E44" s="52"/>
      <c r="F44" s="53" t="s">
        <v>0</v>
      </c>
      <c r="G44" s="52"/>
      <c r="H44" s="52"/>
      <c r="I44" s="52"/>
    </row>
    <row r="45" spans="2:9">
      <c r="B45" s="54" t="s">
        <v>19</v>
      </c>
      <c r="C45" s="52"/>
      <c r="D45" s="52"/>
      <c r="E45" s="52"/>
      <c r="F45" s="52"/>
      <c r="G45" s="52"/>
      <c r="H45" s="52"/>
      <c r="I45" s="52"/>
    </row>
    <row r="46" spans="2:9">
      <c r="B46" s="8" t="s">
        <v>20</v>
      </c>
      <c r="C46" s="55" t="s">
        <v>21</v>
      </c>
      <c r="D46" s="52"/>
      <c r="E46" s="52"/>
      <c r="F46" s="56">
        <v>14454927</v>
      </c>
      <c r="G46" s="52"/>
      <c r="H46" s="52"/>
      <c r="I46" s="52"/>
    </row>
    <row r="47" spans="2:9">
      <c r="B47" s="8" t="s">
        <v>22</v>
      </c>
      <c r="C47" s="55" t="s">
        <v>23</v>
      </c>
      <c r="D47" s="52"/>
      <c r="E47" s="52"/>
      <c r="F47" s="56">
        <v>410000</v>
      </c>
      <c r="G47" s="52"/>
      <c r="H47" s="52"/>
      <c r="I47" s="52"/>
    </row>
    <row r="48" spans="2:9">
      <c r="B48" s="8" t="s">
        <v>24</v>
      </c>
      <c r="C48" s="55" t="s">
        <v>25</v>
      </c>
      <c r="D48" s="52"/>
      <c r="E48" s="52"/>
      <c r="F48" s="56">
        <v>140000</v>
      </c>
      <c r="G48" s="52"/>
      <c r="H48" s="52"/>
      <c r="I48" s="52"/>
    </row>
    <row r="49" spans="2:9">
      <c r="B49" s="8" t="s">
        <v>26</v>
      </c>
      <c r="C49" s="55" t="s">
        <v>27</v>
      </c>
      <c r="D49" s="52"/>
      <c r="E49" s="52"/>
      <c r="F49" s="56">
        <v>4551350</v>
      </c>
      <c r="G49" s="52"/>
      <c r="H49" s="52"/>
      <c r="I49" s="52"/>
    </row>
    <row r="50" spans="2:9">
      <c r="B50" s="8" t="s">
        <v>28</v>
      </c>
      <c r="C50" s="55" t="s">
        <v>29</v>
      </c>
      <c r="D50" s="52"/>
      <c r="E50" s="52"/>
      <c r="F50" s="56">
        <v>25000</v>
      </c>
      <c r="G50" s="52"/>
      <c r="H50" s="52"/>
      <c r="I50" s="52"/>
    </row>
    <row r="51" spans="2:9">
      <c r="B51" s="8" t="s">
        <v>30</v>
      </c>
      <c r="C51" s="55" t="s">
        <v>31</v>
      </c>
      <c r="D51" s="52"/>
      <c r="E51" s="52"/>
      <c r="F51" s="56">
        <v>482360</v>
      </c>
      <c r="G51" s="52"/>
      <c r="H51" s="52"/>
      <c r="I51" s="52"/>
    </row>
    <row r="52" spans="2:9">
      <c r="B52" s="8" t="s">
        <v>32</v>
      </c>
      <c r="C52" s="55" t="s">
        <v>33</v>
      </c>
      <c r="D52" s="52"/>
      <c r="E52" s="52"/>
      <c r="F52" s="56">
        <v>14388175</v>
      </c>
      <c r="G52" s="52"/>
      <c r="H52" s="52"/>
      <c r="I52" s="52"/>
    </row>
    <row r="53" spans="2:9">
      <c r="B53" s="8" t="s">
        <v>34</v>
      </c>
      <c r="C53" s="55" t="s">
        <v>35</v>
      </c>
      <c r="D53" s="52"/>
      <c r="E53" s="52"/>
      <c r="F53" s="56">
        <v>67430</v>
      </c>
      <c r="G53" s="52"/>
      <c r="H53" s="52"/>
      <c r="I53" s="52"/>
    </row>
    <row r="54" spans="2:9">
      <c r="B54" s="8" t="s">
        <v>36</v>
      </c>
      <c r="C54" s="55" t="s">
        <v>37</v>
      </c>
      <c r="D54" s="52"/>
      <c r="E54" s="52"/>
      <c r="F54" s="56">
        <v>520400</v>
      </c>
      <c r="G54" s="52"/>
      <c r="H54" s="52"/>
      <c r="I54" s="52"/>
    </row>
    <row r="55" spans="2:9">
      <c r="B55" s="8" t="s">
        <v>38</v>
      </c>
      <c r="C55" s="55" t="s">
        <v>39</v>
      </c>
      <c r="D55" s="52"/>
      <c r="E55" s="52"/>
      <c r="F55" s="56">
        <v>41000</v>
      </c>
      <c r="G55" s="52"/>
      <c r="H55" s="52"/>
      <c r="I55" s="52"/>
    </row>
    <row r="56" spans="2:9">
      <c r="B56" s="8" t="s">
        <v>40</v>
      </c>
      <c r="C56" s="55" t="s">
        <v>41</v>
      </c>
      <c r="D56" s="52"/>
      <c r="E56" s="52"/>
      <c r="F56" s="56">
        <v>2187200</v>
      </c>
      <c r="G56" s="52"/>
      <c r="H56" s="52"/>
      <c r="I56" s="52"/>
    </row>
    <row r="57" spans="2:9">
      <c r="B57" s="8" t="s">
        <v>42</v>
      </c>
      <c r="C57" s="55" t="s">
        <v>43</v>
      </c>
      <c r="D57" s="52"/>
      <c r="E57" s="52"/>
      <c r="F57" s="56">
        <v>874300</v>
      </c>
      <c r="G57" s="52"/>
      <c r="H57" s="52"/>
      <c r="I57" s="52"/>
    </row>
    <row r="58" spans="2:9">
      <c r="B58" s="8" t="s">
        <v>44</v>
      </c>
      <c r="C58" s="55" t="s">
        <v>45</v>
      </c>
      <c r="D58" s="52"/>
      <c r="E58" s="52"/>
      <c r="F58" s="56">
        <v>9000</v>
      </c>
      <c r="G58" s="52"/>
      <c r="H58" s="52"/>
      <c r="I58" s="52"/>
    </row>
    <row r="59" spans="2:9">
      <c r="B59" s="8" t="s">
        <v>46</v>
      </c>
      <c r="C59" s="55" t="s">
        <v>47</v>
      </c>
      <c r="D59" s="52"/>
      <c r="E59" s="52"/>
      <c r="F59" s="56">
        <v>263500</v>
      </c>
      <c r="G59" s="52"/>
      <c r="H59" s="52"/>
      <c r="I59" s="52"/>
    </row>
    <row r="60" spans="2:9">
      <c r="B60" s="8" t="s">
        <v>48</v>
      </c>
      <c r="C60" s="55" t="s">
        <v>49</v>
      </c>
      <c r="D60" s="52"/>
      <c r="E60" s="52"/>
      <c r="F60" s="56">
        <v>10000</v>
      </c>
      <c r="G60" s="52"/>
      <c r="H60" s="52"/>
      <c r="I60" s="52"/>
    </row>
    <row r="61" spans="2:9">
      <c r="B61" s="8" t="s">
        <v>50</v>
      </c>
      <c r="C61" s="55" t="s">
        <v>51</v>
      </c>
      <c r="D61" s="52"/>
      <c r="E61" s="52"/>
      <c r="F61" s="56">
        <v>100000</v>
      </c>
      <c r="G61" s="52"/>
      <c r="H61" s="52"/>
      <c r="I61" s="52"/>
    </row>
    <row r="62" spans="2:9">
      <c r="B62" s="8" t="s">
        <v>52</v>
      </c>
      <c r="C62" s="55" t="s">
        <v>53</v>
      </c>
      <c r="D62" s="52"/>
      <c r="E62" s="52"/>
      <c r="F62" s="56">
        <v>153000</v>
      </c>
      <c r="G62" s="52"/>
      <c r="H62" s="52"/>
      <c r="I62" s="52"/>
    </row>
    <row r="63" spans="2:9">
      <c r="B63" s="8" t="s">
        <v>54</v>
      </c>
      <c r="C63" s="55" t="s">
        <v>55</v>
      </c>
      <c r="D63" s="52"/>
      <c r="E63" s="52"/>
      <c r="F63" s="56">
        <v>4082059</v>
      </c>
      <c r="G63" s="52"/>
      <c r="H63" s="52"/>
      <c r="I63" s="52"/>
    </row>
    <row r="64" spans="2:9">
      <c r="B64" s="8" t="s">
        <v>56</v>
      </c>
      <c r="C64" s="55" t="s">
        <v>57</v>
      </c>
      <c r="D64" s="52"/>
      <c r="E64" s="52"/>
      <c r="F64" s="56">
        <v>117800</v>
      </c>
      <c r="G64" s="52"/>
      <c r="H64" s="52"/>
      <c r="I64" s="52"/>
    </row>
    <row r="65" spans="2:9">
      <c r="B65" s="8" t="s">
        <v>58</v>
      </c>
      <c r="C65" s="55" t="s">
        <v>59</v>
      </c>
      <c r="D65" s="52"/>
      <c r="E65" s="52"/>
      <c r="F65" s="56">
        <v>626114</v>
      </c>
      <c r="G65" s="52"/>
      <c r="H65" s="52"/>
      <c r="I65" s="52"/>
    </row>
    <row r="66" spans="2:9">
      <c r="B66" s="8" t="s">
        <v>60</v>
      </c>
      <c r="C66" s="55" t="s">
        <v>61</v>
      </c>
      <c r="D66" s="52"/>
      <c r="E66" s="52"/>
      <c r="F66" s="56">
        <v>256482</v>
      </c>
      <c r="G66" s="52"/>
      <c r="H66" s="52"/>
      <c r="I66" s="52"/>
    </row>
    <row r="67" spans="2:9">
      <c r="B67" s="8" t="s">
        <v>62</v>
      </c>
      <c r="C67" s="55" t="s">
        <v>63</v>
      </c>
      <c r="D67" s="52"/>
      <c r="E67" s="52"/>
      <c r="F67" s="56">
        <v>1637267</v>
      </c>
      <c r="G67" s="52"/>
      <c r="H67" s="52"/>
      <c r="I67" s="52"/>
    </row>
    <row r="68" spans="2:9">
      <c r="B68" s="8" t="s">
        <v>64</v>
      </c>
      <c r="C68" s="55" t="s">
        <v>65</v>
      </c>
      <c r="D68" s="52"/>
      <c r="E68" s="52"/>
      <c r="F68" s="56">
        <v>4546463</v>
      </c>
      <c r="G68" s="52"/>
      <c r="H68" s="52"/>
      <c r="I68" s="52"/>
    </row>
    <row r="69" spans="2:9">
      <c r="B69" s="8" t="s">
        <v>66</v>
      </c>
      <c r="C69" s="55" t="s">
        <v>67</v>
      </c>
      <c r="D69" s="52"/>
      <c r="E69" s="52"/>
      <c r="F69" s="56">
        <v>35100</v>
      </c>
      <c r="G69" s="52"/>
      <c r="H69" s="52"/>
      <c r="I69" s="52"/>
    </row>
    <row r="70" spans="2:9">
      <c r="B70" s="8" t="s">
        <v>68</v>
      </c>
      <c r="C70" s="55" t="s">
        <v>69</v>
      </c>
      <c r="D70" s="52"/>
      <c r="E70" s="52"/>
      <c r="F70" s="56">
        <v>464015</v>
      </c>
      <c r="G70" s="52"/>
      <c r="H70" s="52"/>
      <c r="I70" s="52"/>
    </row>
    <row r="71" spans="2:9">
      <c r="B71" s="8" t="s">
        <v>70</v>
      </c>
      <c r="C71" s="55" t="s">
        <v>71</v>
      </c>
      <c r="D71" s="52"/>
      <c r="E71" s="52"/>
      <c r="F71" s="56">
        <v>75000</v>
      </c>
      <c r="G71" s="52"/>
      <c r="H71" s="52"/>
      <c r="I71" s="52"/>
    </row>
    <row r="72" spans="2:9">
      <c r="B72" s="8" t="s">
        <v>72</v>
      </c>
      <c r="C72" s="55" t="s">
        <v>73</v>
      </c>
      <c r="D72" s="52"/>
      <c r="E72" s="52"/>
      <c r="F72" s="56">
        <v>39650</v>
      </c>
      <c r="G72" s="52"/>
      <c r="H72" s="52"/>
      <c r="I72" s="52"/>
    </row>
    <row r="73" spans="2:9">
      <c r="B73" s="8" t="s">
        <v>74</v>
      </c>
      <c r="C73" s="55" t="s">
        <v>75</v>
      </c>
      <c r="D73" s="52"/>
      <c r="E73" s="52"/>
      <c r="F73" s="56">
        <v>196000</v>
      </c>
      <c r="G73" s="52"/>
      <c r="H73" s="52"/>
      <c r="I73" s="52"/>
    </row>
    <row r="74" spans="2:9">
      <c r="B74" s="8" t="s">
        <v>76</v>
      </c>
      <c r="C74" s="55" t="s">
        <v>77</v>
      </c>
      <c r="D74" s="52"/>
      <c r="E74" s="52"/>
      <c r="F74" s="56">
        <v>2000</v>
      </c>
      <c r="G74" s="52"/>
      <c r="H74" s="52"/>
      <c r="I74" s="52"/>
    </row>
    <row r="75" spans="2:9">
      <c r="B75" s="8" t="s">
        <v>78</v>
      </c>
      <c r="C75" s="55" t="s">
        <v>79</v>
      </c>
      <c r="D75" s="52"/>
      <c r="E75" s="52"/>
      <c r="F75" s="56">
        <v>786550</v>
      </c>
      <c r="G75" s="52"/>
      <c r="H75" s="52"/>
      <c r="I75" s="52"/>
    </row>
    <row r="76" spans="2:9">
      <c r="B76" s="8" t="s">
        <v>80</v>
      </c>
      <c r="C76" s="55" t="s">
        <v>81</v>
      </c>
      <c r="D76" s="52"/>
      <c r="E76" s="52"/>
      <c r="F76" s="56">
        <v>1097899</v>
      </c>
      <c r="G76" s="52"/>
      <c r="H76" s="52"/>
      <c r="I76" s="52"/>
    </row>
    <row r="77" spans="2:9">
      <c r="B77" s="8" t="s">
        <v>82</v>
      </c>
      <c r="C77" s="55" t="s">
        <v>83</v>
      </c>
      <c r="D77" s="52"/>
      <c r="E77" s="52"/>
      <c r="F77" s="56">
        <v>1393400</v>
      </c>
      <c r="G77" s="52"/>
      <c r="H77" s="52"/>
      <c r="I77" s="52"/>
    </row>
    <row r="78" spans="2:9">
      <c r="B78" s="8" t="s">
        <v>84</v>
      </c>
      <c r="C78" s="55" t="s">
        <v>85</v>
      </c>
      <c r="D78" s="52"/>
      <c r="E78" s="52"/>
      <c r="F78" s="56">
        <v>500000</v>
      </c>
      <c r="G78" s="52"/>
      <c r="H78" s="52"/>
      <c r="I78" s="52"/>
    </row>
    <row r="79" spans="2:9">
      <c r="B79" s="8" t="s">
        <v>86</v>
      </c>
      <c r="C79" s="55" t="s">
        <v>87</v>
      </c>
      <c r="D79" s="52"/>
      <c r="E79" s="52"/>
      <c r="F79" s="56">
        <v>183500</v>
      </c>
      <c r="G79" s="52"/>
      <c r="H79" s="52"/>
      <c r="I79" s="52"/>
    </row>
    <row r="80" spans="2:9">
      <c r="B80" s="8" t="s">
        <v>88</v>
      </c>
      <c r="C80" s="55" t="s">
        <v>89</v>
      </c>
      <c r="D80" s="52"/>
      <c r="E80" s="52"/>
      <c r="F80" s="56">
        <v>11863000</v>
      </c>
      <c r="G80" s="52"/>
      <c r="H80" s="52"/>
      <c r="I80" s="52"/>
    </row>
    <row r="81" spans="2:9">
      <c r="B81" s="8" t="s">
        <v>90</v>
      </c>
      <c r="C81" s="55" t="s">
        <v>91</v>
      </c>
      <c r="D81" s="52"/>
      <c r="E81" s="52"/>
      <c r="F81" s="56">
        <v>612963</v>
      </c>
      <c r="G81" s="52"/>
      <c r="H81" s="52"/>
      <c r="I81" s="52"/>
    </row>
    <row r="82" spans="2:9">
      <c r="B82" s="8" t="s">
        <v>92</v>
      </c>
      <c r="C82" s="55" t="s">
        <v>93</v>
      </c>
      <c r="D82" s="52"/>
      <c r="E82" s="52"/>
      <c r="F82" s="56">
        <v>98380</v>
      </c>
      <c r="G82" s="52"/>
      <c r="H82" s="52"/>
      <c r="I82" s="52"/>
    </row>
    <row r="83" spans="2:9">
      <c r="B83" s="8" t="s">
        <v>94</v>
      </c>
      <c r="C83" s="55" t="s">
        <v>95</v>
      </c>
      <c r="D83" s="52"/>
      <c r="E83" s="52"/>
      <c r="F83" s="56">
        <v>17000</v>
      </c>
      <c r="G83" s="52"/>
      <c r="H83" s="52"/>
      <c r="I83" s="52"/>
    </row>
    <row r="84" spans="2:9">
      <c r="B84" s="8" t="s">
        <v>96</v>
      </c>
      <c r="C84" s="55" t="s">
        <v>97</v>
      </c>
      <c r="D84" s="52"/>
      <c r="E84" s="52"/>
      <c r="F84" s="56">
        <v>12012000</v>
      </c>
      <c r="G84" s="52"/>
      <c r="H84" s="52"/>
      <c r="I84" s="52"/>
    </row>
    <row r="85" spans="2:9">
      <c r="B85" s="8" t="s">
        <v>0</v>
      </c>
      <c r="C85" s="55" t="s">
        <v>0</v>
      </c>
      <c r="D85" s="52"/>
      <c r="E85" s="52"/>
      <c r="F85" s="55" t="s">
        <v>0</v>
      </c>
      <c r="G85" s="52"/>
      <c r="H85" s="52"/>
      <c r="I85" s="52"/>
    </row>
    <row r="86" spans="2:9">
      <c r="B86" s="54" t="s">
        <v>98</v>
      </c>
      <c r="C86" s="52"/>
      <c r="D86" s="52"/>
      <c r="E86" s="52"/>
      <c r="F86" s="52"/>
      <c r="G86" s="52"/>
      <c r="H86" s="52"/>
      <c r="I86" s="52"/>
    </row>
    <row r="87" spans="2:9">
      <c r="B87" s="8" t="s">
        <v>99</v>
      </c>
      <c r="C87" s="55" t="s">
        <v>100</v>
      </c>
      <c r="D87" s="52"/>
      <c r="E87" s="52"/>
      <c r="F87" s="56">
        <v>2040000</v>
      </c>
      <c r="G87" s="52"/>
      <c r="H87" s="52"/>
      <c r="I87" s="52"/>
    </row>
    <row r="88" spans="2:9">
      <c r="B88" s="8" t="s">
        <v>101</v>
      </c>
      <c r="C88" s="55" t="s">
        <v>102</v>
      </c>
      <c r="D88" s="52"/>
      <c r="E88" s="52"/>
      <c r="F88" s="56">
        <v>500000</v>
      </c>
      <c r="G88" s="52"/>
      <c r="H88" s="52"/>
      <c r="I88" s="52"/>
    </row>
    <row r="89" spans="2:9">
      <c r="B89" s="8" t="s">
        <v>103</v>
      </c>
      <c r="C89" s="55" t="s">
        <v>104</v>
      </c>
      <c r="D89" s="52"/>
      <c r="E89" s="52"/>
      <c r="F89" s="56">
        <v>80000</v>
      </c>
      <c r="G89" s="52"/>
      <c r="H89" s="52"/>
      <c r="I89" s="52"/>
    </row>
    <row r="90" spans="2:9">
      <c r="B90" s="8" t="s">
        <v>0</v>
      </c>
      <c r="C90" s="55" t="s">
        <v>0</v>
      </c>
      <c r="D90" s="52"/>
      <c r="E90" s="52"/>
      <c r="F90" s="55" t="s">
        <v>0</v>
      </c>
      <c r="G90" s="52"/>
      <c r="H90" s="52"/>
      <c r="I90" s="52"/>
    </row>
    <row r="91" spans="2:9">
      <c r="B91" s="54" t="s">
        <v>105</v>
      </c>
      <c r="C91" s="52"/>
      <c r="D91" s="52"/>
      <c r="E91" s="52"/>
      <c r="F91" s="52"/>
      <c r="G91" s="52"/>
      <c r="H91" s="52"/>
      <c r="I91" s="52"/>
    </row>
    <row r="92" spans="2:9">
      <c r="B92" s="8" t="s">
        <v>106</v>
      </c>
      <c r="C92" s="55" t="s">
        <v>107</v>
      </c>
      <c r="D92" s="52"/>
      <c r="E92" s="52"/>
      <c r="F92" s="56">
        <v>505000</v>
      </c>
      <c r="G92" s="52"/>
      <c r="H92" s="52"/>
      <c r="I92" s="52"/>
    </row>
    <row r="94" spans="2:9">
      <c r="B94" s="44" t="s">
        <v>304</v>
      </c>
      <c r="C94" s="45"/>
      <c r="D94" s="45"/>
      <c r="E94" s="45"/>
      <c r="F94" s="45"/>
      <c r="G94" s="45"/>
      <c r="H94" s="45"/>
    </row>
    <row r="95" spans="2:9">
      <c r="B95" s="57" t="s">
        <v>305</v>
      </c>
      <c r="C95" s="57"/>
      <c r="D95" s="57"/>
      <c r="E95" s="57"/>
      <c r="F95" s="57"/>
      <c r="G95" s="57"/>
      <c r="H95" s="57"/>
    </row>
    <row r="96" spans="2:9">
      <c r="B96" s="38"/>
      <c r="C96" s="38"/>
      <c r="D96" s="38"/>
      <c r="E96" s="38"/>
      <c r="F96" s="38"/>
      <c r="G96" s="38"/>
      <c r="H96" s="38"/>
    </row>
    <row r="97" spans="2:8" ht="32.25" customHeight="1">
      <c r="B97" s="46" t="s">
        <v>308</v>
      </c>
      <c r="C97" s="47"/>
      <c r="D97" s="47"/>
      <c r="E97" s="47"/>
      <c r="F97" s="47"/>
      <c r="G97" s="47"/>
      <c r="H97" s="47"/>
    </row>
    <row r="100" spans="2:8">
      <c r="C100" s="43"/>
    </row>
    <row r="101" spans="2:8" ht="24">
      <c r="B101" s="9" t="s">
        <v>16</v>
      </c>
      <c r="C101" s="9" t="s">
        <v>112</v>
      </c>
      <c r="D101" s="10" t="s">
        <v>18</v>
      </c>
    </row>
    <row r="102" spans="2:8">
      <c r="B102" s="11" t="s">
        <v>113</v>
      </c>
      <c r="C102" s="12" t="s">
        <v>114</v>
      </c>
      <c r="D102" s="13">
        <v>41222642</v>
      </c>
    </row>
    <row r="103" spans="2:8" ht="24">
      <c r="B103" s="14" t="s">
        <v>115</v>
      </c>
      <c r="C103" s="15" t="s">
        <v>116</v>
      </c>
      <c r="D103" s="16">
        <v>360953</v>
      </c>
    </row>
    <row r="104" spans="2:8" ht="24">
      <c r="B104" s="17" t="s">
        <v>117</v>
      </c>
      <c r="C104" s="18" t="s">
        <v>118</v>
      </c>
      <c r="D104" s="19">
        <v>360953</v>
      </c>
    </row>
    <row r="105" spans="2:8" ht="24">
      <c r="B105" s="20" t="s">
        <v>119</v>
      </c>
      <c r="C105" s="21" t="s">
        <v>120</v>
      </c>
      <c r="D105" s="22">
        <v>360953</v>
      </c>
    </row>
    <row r="106" spans="2:8" ht="24">
      <c r="B106" s="23" t="s">
        <v>121</v>
      </c>
      <c r="C106" s="24" t="s">
        <v>122</v>
      </c>
      <c r="D106" s="25">
        <v>170953</v>
      </c>
    </row>
    <row r="107" spans="2:8">
      <c r="B107" s="26" t="s">
        <v>123</v>
      </c>
      <c r="C107" s="27" t="s">
        <v>124</v>
      </c>
      <c r="D107" s="28">
        <v>170953</v>
      </c>
    </row>
    <row r="108" spans="2:8">
      <c r="B108" s="29" t="s">
        <v>54</v>
      </c>
      <c r="C108" s="30" t="s">
        <v>55</v>
      </c>
      <c r="D108" s="31">
        <v>108000</v>
      </c>
    </row>
    <row r="109" spans="2:8">
      <c r="B109" s="29" t="s">
        <v>56</v>
      </c>
      <c r="C109" s="30" t="s">
        <v>57</v>
      </c>
      <c r="D109" s="31">
        <v>3000</v>
      </c>
    </row>
    <row r="110" spans="2:8">
      <c r="B110" s="29" t="s">
        <v>58</v>
      </c>
      <c r="C110" s="30" t="s">
        <v>59</v>
      </c>
      <c r="D110" s="31">
        <v>18053</v>
      </c>
    </row>
    <row r="111" spans="2:8">
      <c r="B111" s="29" t="s">
        <v>60</v>
      </c>
      <c r="C111" s="30" t="s">
        <v>61</v>
      </c>
      <c r="D111" s="31">
        <v>6900</v>
      </c>
    </row>
    <row r="112" spans="2:8">
      <c r="B112" s="29" t="s">
        <v>68</v>
      </c>
      <c r="C112" s="30" t="s">
        <v>69</v>
      </c>
      <c r="D112" s="31">
        <v>35000</v>
      </c>
    </row>
    <row r="113" spans="2:4" ht="24">
      <c r="B113" s="23" t="s">
        <v>125</v>
      </c>
      <c r="C113" s="24" t="s">
        <v>126</v>
      </c>
      <c r="D113" s="25">
        <v>85000</v>
      </c>
    </row>
    <row r="114" spans="2:4">
      <c r="B114" s="26" t="s">
        <v>123</v>
      </c>
      <c r="C114" s="27" t="s">
        <v>124</v>
      </c>
      <c r="D114" s="28">
        <v>85000</v>
      </c>
    </row>
    <row r="115" spans="2:4">
      <c r="B115" s="29" t="s">
        <v>68</v>
      </c>
      <c r="C115" s="30" t="s">
        <v>69</v>
      </c>
      <c r="D115" s="31">
        <v>85000</v>
      </c>
    </row>
    <row r="116" spans="2:4" ht="24">
      <c r="B116" s="23" t="s">
        <v>127</v>
      </c>
      <c r="C116" s="24" t="s">
        <v>128</v>
      </c>
      <c r="D116" s="25">
        <v>60000</v>
      </c>
    </row>
    <row r="117" spans="2:4">
      <c r="B117" s="26" t="s">
        <v>123</v>
      </c>
      <c r="C117" s="27" t="s">
        <v>124</v>
      </c>
      <c r="D117" s="28">
        <v>60000</v>
      </c>
    </row>
    <row r="118" spans="2:4">
      <c r="B118" s="29" t="s">
        <v>64</v>
      </c>
      <c r="C118" s="30" t="s">
        <v>65</v>
      </c>
      <c r="D118" s="31">
        <v>40000</v>
      </c>
    </row>
    <row r="119" spans="2:4">
      <c r="B119" s="29" t="s">
        <v>82</v>
      </c>
      <c r="C119" s="30" t="s">
        <v>83</v>
      </c>
      <c r="D119" s="31">
        <v>20000</v>
      </c>
    </row>
    <row r="120" spans="2:4" ht="24">
      <c r="B120" s="23" t="s">
        <v>129</v>
      </c>
      <c r="C120" s="24" t="s">
        <v>130</v>
      </c>
      <c r="D120" s="25">
        <v>45000</v>
      </c>
    </row>
    <row r="121" spans="2:4">
      <c r="B121" s="26" t="s">
        <v>123</v>
      </c>
      <c r="C121" s="27" t="s">
        <v>124</v>
      </c>
      <c r="D121" s="28">
        <v>45000</v>
      </c>
    </row>
    <row r="122" spans="2:4">
      <c r="B122" s="29" t="s">
        <v>68</v>
      </c>
      <c r="C122" s="30" t="s">
        <v>69</v>
      </c>
      <c r="D122" s="31">
        <v>45000</v>
      </c>
    </row>
    <row r="123" spans="2:4" ht="24">
      <c r="B123" s="14" t="s">
        <v>131</v>
      </c>
      <c r="C123" s="15" t="s">
        <v>132</v>
      </c>
      <c r="D123" s="16">
        <v>26798389</v>
      </c>
    </row>
    <row r="124" spans="2:4" ht="24">
      <c r="B124" s="17" t="s">
        <v>133</v>
      </c>
      <c r="C124" s="18" t="s">
        <v>134</v>
      </c>
      <c r="D124" s="19">
        <v>21682954</v>
      </c>
    </row>
    <row r="125" spans="2:4" ht="24">
      <c r="B125" s="20" t="s">
        <v>135</v>
      </c>
      <c r="C125" s="21" t="s">
        <v>136</v>
      </c>
      <c r="D125" s="22">
        <v>183400</v>
      </c>
    </row>
    <row r="126" spans="2:4" ht="24">
      <c r="B126" s="23" t="s">
        <v>125</v>
      </c>
      <c r="C126" s="24" t="s">
        <v>137</v>
      </c>
      <c r="D126" s="25">
        <v>183400</v>
      </c>
    </row>
    <row r="127" spans="2:4">
      <c r="B127" s="26" t="s">
        <v>123</v>
      </c>
      <c r="C127" s="27" t="s">
        <v>124</v>
      </c>
      <c r="D127" s="28">
        <v>183400</v>
      </c>
    </row>
    <row r="128" spans="2:4">
      <c r="B128" s="29" t="s">
        <v>64</v>
      </c>
      <c r="C128" s="30" t="s">
        <v>65</v>
      </c>
      <c r="D128" s="31">
        <v>160000</v>
      </c>
    </row>
    <row r="129" spans="2:4">
      <c r="B129" s="29" t="s">
        <v>68</v>
      </c>
      <c r="C129" s="30" t="s">
        <v>69</v>
      </c>
      <c r="D129" s="31">
        <v>20000</v>
      </c>
    </row>
    <row r="130" spans="2:4">
      <c r="B130" s="29" t="s">
        <v>76</v>
      </c>
      <c r="C130" s="30" t="s">
        <v>77</v>
      </c>
      <c r="D130" s="31">
        <v>1000</v>
      </c>
    </row>
    <row r="131" spans="2:4">
      <c r="B131" s="29" t="s">
        <v>82</v>
      </c>
      <c r="C131" s="30" t="s">
        <v>83</v>
      </c>
      <c r="D131" s="31">
        <v>2400</v>
      </c>
    </row>
    <row r="132" spans="2:4" ht="24">
      <c r="B132" s="20" t="s">
        <v>138</v>
      </c>
      <c r="C132" s="21" t="s">
        <v>139</v>
      </c>
      <c r="D132" s="22">
        <v>685000</v>
      </c>
    </row>
    <row r="133" spans="2:4" ht="24">
      <c r="B133" s="23" t="s">
        <v>121</v>
      </c>
      <c r="C133" s="24" t="s">
        <v>140</v>
      </c>
      <c r="D133" s="25">
        <v>355000</v>
      </c>
    </row>
    <row r="134" spans="2:4">
      <c r="B134" s="26" t="s">
        <v>123</v>
      </c>
      <c r="C134" s="27" t="s">
        <v>124</v>
      </c>
      <c r="D134" s="28">
        <v>355000</v>
      </c>
    </row>
    <row r="135" spans="2:4">
      <c r="B135" s="29" t="s">
        <v>68</v>
      </c>
      <c r="C135" s="30" t="s">
        <v>69</v>
      </c>
      <c r="D135" s="31">
        <v>5000</v>
      </c>
    </row>
    <row r="136" spans="2:4">
      <c r="B136" s="29" t="s">
        <v>78</v>
      </c>
      <c r="C136" s="30" t="s">
        <v>79</v>
      </c>
      <c r="D136" s="31">
        <v>350000</v>
      </c>
    </row>
    <row r="137" spans="2:4" ht="24">
      <c r="B137" s="23" t="s">
        <v>125</v>
      </c>
      <c r="C137" s="24" t="s">
        <v>141</v>
      </c>
      <c r="D137" s="25">
        <v>54800</v>
      </c>
    </row>
    <row r="138" spans="2:4">
      <c r="B138" s="26" t="s">
        <v>123</v>
      </c>
      <c r="C138" s="27" t="s">
        <v>124</v>
      </c>
      <c r="D138" s="28">
        <v>54800</v>
      </c>
    </row>
    <row r="139" spans="2:4">
      <c r="B139" s="29" t="s">
        <v>78</v>
      </c>
      <c r="C139" s="30" t="s">
        <v>79</v>
      </c>
      <c r="D139" s="31">
        <v>54800</v>
      </c>
    </row>
    <row r="140" spans="2:4" ht="24">
      <c r="B140" s="23" t="s">
        <v>127</v>
      </c>
      <c r="C140" s="24" t="s">
        <v>142</v>
      </c>
      <c r="D140" s="25">
        <v>9000</v>
      </c>
    </row>
    <row r="141" spans="2:4">
      <c r="B141" s="26" t="s">
        <v>123</v>
      </c>
      <c r="C141" s="27" t="s">
        <v>124</v>
      </c>
      <c r="D141" s="28">
        <v>9000</v>
      </c>
    </row>
    <row r="142" spans="2:4">
      <c r="B142" s="29" t="s">
        <v>68</v>
      </c>
      <c r="C142" s="30" t="s">
        <v>69</v>
      </c>
      <c r="D142" s="31">
        <v>9000</v>
      </c>
    </row>
    <row r="143" spans="2:4" ht="24">
      <c r="B143" s="23" t="s">
        <v>129</v>
      </c>
      <c r="C143" s="24" t="s">
        <v>143</v>
      </c>
      <c r="D143" s="25">
        <v>29200</v>
      </c>
    </row>
    <row r="144" spans="2:4">
      <c r="B144" s="26" t="s">
        <v>123</v>
      </c>
      <c r="C144" s="27" t="s">
        <v>124</v>
      </c>
      <c r="D144" s="28">
        <v>29200</v>
      </c>
    </row>
    <row r="145" spans="2:4">
      <c r="B145" s="29" t="s">
        <v>68</v>
      </c>
      <c r="C145" s="30" t="s">
        <v>69</v>
      </c>
      <c r="D145" s="31">
        <v>13200</v>
      </c>
    </row>
    <row r="146" spans="2:4">
      <c r="B146" s="29" t="s">
        <v>76</v>
      </c>
      <c r="C146" s="30" t="s">
        <v>77</v>
      </c>
      <c r="D146" s="31">
        <v>1000</v>
      </c>
    </row>
    <row r="147" spans="2:4">
      <c r="B147" s="29" t="s">
        <v>80</v>
      </c>
      <c r="C147" s="30" t="s">
        <v>81</v>
      </c>
      <c r="D147" s="31">
        <v>15000</v>
      </c>
    </row>
    <row r="148" spans="2:4" ht="24">
      <c r="B148" s="23" t="s">
        <v>144</v>
      </c>
      <c r="C148" s="24" t="s">
        <v>145</v>
      </c>
      <c r="D148" s="25">
        <v>185000</v>
      </c>
    </row>
    <row r="149" spans="2:4">
      <c r="B149" s="26" t="s">
        <v>123</v>
      </c>
      <c r="C149" s="27" t="s">
        <v>124</v>
      </c>
      <c r="D149" s="28">
        <v>185000</v>
      </c>
    </row>
    <row r="150" spans="2:4">
      <c r="B150" s="29" t="s">
        <v>64</v>
      </c>
      <c r="C150" s="30" t="s">
        <v>65</v>
      </c>
      <c r="D150" s="31">
        <v>185000</v>
      </c>
    </row>
    <row r="151" spans="2:4" ht="24">
      <c r="B151" s="23" t="s">
        <v>146</v>
      </c>
      <c r="C151" s="24" t="s">
        <v>147</v>
      </c>
      <c r="D151" s="25">
        <v>52000</v>
      </c>
    </row>
    <row r="152" spans="2:4">
      <c r="B152" s="26" t="s">
        <v>123</v>
      </c>
      <c r="C152" s="27" t="s">
        <v>124</v>
      </c>
      <c r="D152" s="28">
        <v>52000</v>
      </c>
    </row>
    <row r="153" spans="2:4">
      <c r="B153" s="29" t="s">
        <v>78</v>
      </c>
      <c r="C153" s="30" t="s">
        <v>79</v>
      </c>
      <c r="D153" s="31">
        <v>52000</v>
      </c>
    </row>
    <row r="154" spans="2:4" ht="24">
      <c r="B154" s="20" t="s">
        <v>148</v>
      </c>
      <c r="C154" s="21" t="s">
        <v>149</v>
      </c>
      <c r="D154" s="22">
        <v>230000</v>
      </c>
    </row>
    <row r="155" spans="2:4" ht="24">
      <c r="B155" s="23" t="s">
        <v>121</v>
      </c>
      <c r="C155" s="24" t="s">
        <v>150</v>
      </c>
      <c r="D155" s="25">
        <v>230000</v>
      </c>
    </row>
    <row r="156" spans="2:4">
      <c r="B156" s="26" t="s">
        <v>123</v>
      </c>
      <c r="C156" s="27" t="s">
        <v>124</v>
      </c>
      <c r="D156" s="28">
        <v>180000</v>
      </c>
    </row>
    <row r="157" spans="2:4">
      <c r="B157" s="29" t="s">
        <v>64</v>
      </c>
      <c r="C157" s="30" t="s">
        <v>65</v>
      </c>
      <c r="D157" s="31">
        <v>30000</v>
      </c>
    </row>
    <row r="158" spans="2:4">
      <c r="B158" s="29" t="s">
        <v>78</v>
      </c>
      <c r="C158" s="30" t="s">
        <v>79</v>
      </c>
      <c r="D158" s="31">
        <v>150000</v>
      </c>
    </row>
    <row r="159" spans="2:4">
      <c r="B159" s="26" t="s">
        <v>151</v>
      </c>
      <c r="C159" s="27" t="s">
        <v>152</v>
      </c>
      <c r="D159" s="28">
        <v>50000</v>
      </c>
    </row>
    <row r="160" spans="2:4">
      <c r="B160" s="29" t="s">
        <v>78</v>
      </c>
      <c r="C160" s="30" t="s">
        <v>79</v>
      </c>
      <c r="D160" s="31">
        <v>50000</v>
      </c>
    </row>
    <row r="161" spans="2:4" ht="24">
      <c r="B161" s="20" t="s">
        <v>153</v>
      </c>
      <c r="C161" s="21" t="s">
        <v>154</v>
      </c>
      <c r="D161" s="22">
        <v>1326000</v>
      </c>
    </row>
    <row r="162" spans="2:4" ht="24">
      <c r="B162" s="23" t="s">
        <v>121</v>
      </c>
      <c r="C162" s="24" t="s">
        <v>155</v>
      </c>
      <c r="D162" s="25">
        <v>80000</v>
      </c>
    </row>
    <row r="163" spans="2:4">
      <c r="B163" s="26" t="s">
        <v>151</v>
      </c>
      <c r="C163" s="27" t="s">
        <v>152</v>
      </c>
      <c r="D163" s="28">
        <v>80000</v>
      </c>
    </row>
    <row r="164" spans="2:4">
      <c r="B164" s="29" t="s">
        <v>80</v>
      </c>
      <c r="C164" s="30" t="s">
        <v>81</v>
      </c>
      <c r="D164" s="31">
        <v>80000</v>
      </c>
    </row>
    <row r="165" spans="2:4" ht="24">
      <c r="B165" s="23" t="s">
        <v>125</v>
      </c>
      <c r="C165" s="24" t="s">
        <v>156</v>
      </c>
      <c r="D165" s="25">
        <v>40000</v>
      </c>
    </row>
    <row r="166" spans="2:4">
      <c r="B166" s="26" t="s">
        <v>123</v>
      </c>
      <c r="C166" s="27" t="s">
        <v>124</v>
      </c>
      <c r="D166" s="28">
        <v>40000</v>
      </c>
    </row>
    <row r="167" spans="2:4">
      <c r="B167" s="29" t="s">
        <v>78</v>
      </c>
      <c r="C167" s="30" t="s">
        <v>79</v>
      </c>
      <c r="D167" s="31">
        <v>40000</v>
      </c>
    </row>
    <row r="168" spans="2:4" ht="24">
      <c r="B168" s="23" t="s">
        <v>127</v>
      </c>
      <c r="C168" s="24" t="s">
        <v>157</v>
      </c>
      <c r="D168" s="25">
        <v>120000</v>
      </c>
    </row>
    <row r="169" spans="2:4">
      <c r="B169" s="26" t="s">
        <v>123</v>
      </c>
      <c r="C169" s="27" t="s">
        <v>124</v>
      </c>
      <c r="D169" s="28">
        <v>120000</v>
      </c>
    </row>
    <row r="170" spans="2:4">
      <c r="B170" s="29" t="s">
        <v>80</v>
      </c>
      <c r="C170" s="30" t="s">
        <v>81</v>
      </c>
      <c r="D170" s="31">
        <v>120000</v>
      </c>
    </row>
    <row r="171" spans="2:4" ht="24">
      <c r="B171" s="23" t="s">
        <v>129</v>
      </c>
      <c r="C171" s="24" t="s">
        <v>158</v>
      </c>
      <c r="D171" s="25">
        <v>84000</v>
      </c>
    </row>
    <row r="172" spans="2:4">
      <c r="B172" s="26" t="s">
        <v>123</v>
      </c>
      <c r="C172" s="27" t="s">
        <v>124</v>
      </c>
      <c r="D172" s="28">
        <v>84000</v>
      </c>
    </row>
    <row r="173" spans="2:4">
      <c r="B173" s="29" t="s">
        <v>82</v>
      </c>
      <c r="C173" s="30" t="s">
        <v>83</v>
      </c>
      <c r="D173" s="31">
        <v>84000</v>
      </c>
    </row>
    <row r="174" spans="2:4" ht="24">
      <c r="B174" s="23" t="s">
        <v>144</v>
      </c>
      <c r="C174" s="24" t="s">
        <v>159</v>
      </c>
      <c r="D174" s="25">
        <v>245000</v>
      </c>
    </row>
    <row r="175" spans="2:4">
      <c r="B175" s="26" t="s">
        <v>123</v>
      </c>
      <c r="C175" s="27" t="s">
        <v>124</v>
      </c>
      <c r="D175" s="28">
        <v>245000</v>
      </c>
    </row>
    <row r="176" spans="2:4">
      <c r="B176" s="29" t="s">
        <v>80</v>
      </c>
      <c r="C176" s="30" t="s">
        <v>81</v>
      </c>
      <c r="D176" s="31">
        <v>245000</v>
      </c>
    </row>
    <row r="177" spans="2:4" ht="24">
      <c r="B177" s="23" t="s">
        <v>160</v>
      </c>
      <c r="C177" s="24" t="s">
        <v>161</v>
      </c>
      <c r="D177" s="25">
        <v>597000</v>
      </c>
    </row>
    <row r="178" spans="2:4">
      <c r="B178" s="26" t="s">
        <v>123</v>
      </c>
      <c r="C178" s="27" t="s">
        <v>124</v>
      </c>
      <c r="D178" s="28">
        <v>247000</v>
      </c>
    </row>
    <row r="179" spans="2:4">
      <c r="B179" s="29" t="s">
        <v>64</v>
      </c>
      <c r="C179" s="30" t="s">
        <v>65</v>
      </c>
      <c r="D179" s="31">
        <v>5000</v>
      </c>
    </row>
    <row r="180" spans="2:4">
      <c r="B180" s="29" t="s">
        <v>80</v>
      </c>
      <c r="C180" s="30" t="s">
        <v>81</v>
      </c>
      <c r="D180" s="31">
        <v>242000</v>
      </c>
    </row>
    <row r="181" spans="2:4">
      <c r="B181" s="26" t="s">
        <v>151</v>
      </c>
      <c r="C181" s="27" t="s">
        <v>152</v>
      </c>
      <c r="D181" s="28">
        <v>350000</v>
      </c>
    </row>
    <row r="182" spans="2:4">
      <c r="B182" s="29" t="s">
        <v>54</v>
      </c>
      <c r="C182" s="30" t="s">
        <v>55</v>
      </c>
      <c r="D182" s="31">
        <v>200000</v>
      </c>
    </row>
    <row r="183" spans="2:4">
      <c r="B183" s="29" t="s">
        <v>90</v>
      </c>
      <c r="C183" s="30" t="s">
        <v>91</v>
      </c>
      <c r="D183" s="31">
        <v>150000</v>
      </c>
    </row>
    <row r="184" spans="2:4" ht="24">
      <c r="B184" s="23" t="s">
        <v>146</v>
      </c>
      <c r="C184" s="24" t="s">
        <v>162</v>
      </c>
      <c r="D184" s="25">
        <v>160000</v>
      </c>
    </row>
    <row r="185" spans="2:4">
      <c r="B185" s="26" t="s">
        <v>123</v>
      </c>
      <c r="C185" s="27" t="s">
        <v>124</v>
      </c>
      <c r="D185" s="28">
        <v>160000</v>
      </c>
    </row>
    <row r="186" spans="2:4">
      <c r="B186" s="29" t="s">
        <v>80</v>
      </c>
      <c r="C186" s="30" t="s">
        <v>81</v>
      </c>
      <c r="D186" s="31">
        <v>160000</v>
      </c>
    </row>
    <row r="187" spans="2:4" ht="24">
      <c r="B187" s="20" t="s">
        <v>163</v>
      </c>
      <c r="C187" s="21" t="s">
        <v>164</v>
      </c>
      <c r="D187" s="22">
        <v>35899</v>
      </c>
    </row>
    <row r="188" spans="2:4" ht="24">
      <c r="B188" s="23" t="s">
        <v>121</v>
      </c>
      <c r="C188" s="24" t="s">
        <v>165</v>
      </c>
      <c r="D188" s="25">
        <v>35899</v>
      </c>
    </row>
    <row r="189" spans="2:4">
      <c r="B189" s="26" t="s">
        <v>123</v>
      </c>
      <c r="C189" s="27" t="s">
        <v>124</v>
      </c>
      <c r="D189" s="28">
        <v>35899</v>
      </c>
    </row>
    <row r="190" spans="2:4">
      <c r="B190" s="29" t="s">
        <v>80</v>
      </c>
      <c r="C190" s="30" t="s">
        <v>81</v>
      </c>
      <c r="D190" s="31">
        <v>35899</v>
      </c>
    </row>
    <row r="191" spans="2:4" ht="24">
      <c r="B191" s="20" t="s">
        <v>166</v>
      </c>
      <c r="C191" s="21" t="s">
        <v>167</v>
      </c>
      <c r="D191" s="22">
        <v>10560000</v>
      </c>
    </row>
    <row r="192" spans="2:4" ht="24">
      <c r="B192" s="23" t="s">
        <v>127</v>
      </c>
      <c r="C192" s="24" t="s">
        <v>168</v>
      </c>
      <c r="D192" s="25">
        <v>150000</v>
      </c>
    </row>
    <row r="193" spans="2:4">
      <c r="B193" s="26" t="s">
        <v>123</v>
      </c>
      <c r="C193" s="27" t="s">
        <v>124</v>
      </c>
      <c r="D193" s="28">
        <v>150000</v>
      </c>
    </row>
    <row r="194" spans="2:4">
      <c r="B194" s="29" t="s">
        <v>82</v>
      </c>
      <c r="C194" s="30" t="s">
        <v>83</v>
      </c>
      <c r="D194" s="31">
        <v>150000</v>
      </c>
    </row>
    <row r="195" spans="2:4" ht="24">
      <c r="B195" s="23" t="s">
        <v>129</v>
      </c>
      <c r="C195" s="24" t="s">
        <v>169</v>
      </c>
      <c r="D195" s="25">
        <v>60000</v>
      </c>
    </row>
    <row r="196" spans="2:4">
      <c r="B196" s="26" t="s">
        <v>123</v>
      </c>
      <c r="C196" s="27" t="s">
        <v>124</v>
      </c>
      <c r="D196" s="28">
        <v>60000</v>
      </c>
    </row>
    <row r="197" spans="2:4">
      <c r="B197" s="29" t="s">
        <v>64</v>
      </c>
      <c r="C197" s="30" t="s">
        <v>65</v>
      </c>
      <c r="D197" s="31">
        <v>60000</v>
      </c>
    </row>
    <row r="198" spans="2:4" ht="36">
      <c r="B198" s="23" t="s">
        <v>170</v>
      </c>
      <c r="C198" s="24" t="s">
        <v>171</v>
      </c>
      <c r="D198" s="25">
        <v>20000</v>
      </c>
    </row>
    <row r="199" spans="2:4">
      <c r="B199" s="26" t="s">
        <v>172</v>
      </c>
      <c r="C199" s="27" t="s">
        <v>173</v>
      </c>
      <c r="D199" s="28">
        <v>20000</v>
      </c>
    </row>
    <row r="200" spans="2:4">
      <c r="B200" s="29" t="s">
        <v>96</v>
      </c>
      <c r="C200" s="30" t="s">
        <v>97</v>
      </c>
      <c r="D200" s="31">
        <v>20000</v>
      </c>
    </row>
    <row r="201" spans="2:4" ht="36">
      <c r="B201" s="23" t="s">
        <v>174</v>
      </c>
      <c r="C201" s="24" t="s">
        <v>175</v>
      </c>
      <c r="D201" s="25">
        <v>9200000</v>
      </c>
    </row>
    <row r="202" spans="2:4">
      <c r="B202" s="26" t="s">
        <v>151</v>
      </c>
      <c r="C202" s="27" t="s">
        <v>152</v>
      </c>
      <c r="D202" s="28">
        <v>8670000</v>
      </c>
    </row>
    <row r="203" spans="2:4">
      <c r="B203" s="29" t="s">
        <v>88</v>
      </c>
      <c r="C203" s="30" t="s">
        <v>89</v>
      </c>
      <c r="D203" s="31">
        <v>8670000</v>
      </c>
    </row>
    <row r="204" spans="2:4">
      <c r="B204" s="26" t="s">
        <v>176</v>
      </c>
      <c r="C204" s="27" t="s">
        <v>177</v>
      </c>
      <c r="D204" s="28">
        <v>530000</v>
      </c>
    </row>
    <row r="205" spans="2:4">
      <c r="B205" s="29" t="s">
        <v>88</v>
      </c>
      <c r="C205" s="30" t="s">
        <v>89</v>
      </c>
      <c r="D205" s="31">
        <v>530000</v>
      </c>
    </row>
    <row r="206" spans="2:4" ht="36">
      <c r="B206" s="23" t="s">
        <v>178</v>
      </c>
      <c r="C206" s="24" t="s">
        <v>179</v>
      </c>
      <c r="D206" s="25">
        <v>750000</v>
      </c>
    </row>
    <row r="207" spans="2:4">
      <c r="B207" s="26" t="s">
        <v>123</v>
      </c>
      <c r="C207" s="27" t="s">
        <v>124</v>
      </c>
      <c r="D207" s="28">
        <v>393000</v>
      </c>
    </row>
    <row r="208" spans="2:4">
      <c r="B208" s="29" t="s">
        <v>88</v>
      </c>
      <c r="C208" s="30" t="s">
        <v>89</v>
      </c>
      <c r="D208" s="31">
        <v>393000</v>
      </c>
    </row>
    <row r="209" spans="2:4">
      <c r="B209" s="26" t="s">
        <v>172</v>
      </c>
      <c r="C209" s="27" t="s">
        <v>173</v>
      </c>
      <c r="D209" s="28">
        <v>357000</v>
      </c>
    </row>
    <row r="210" spans="2:4">
      <c r="B210" s="29" t="s">
        <v>88</v>
      </c>
      <c r="C210" s="30" t="s">
        <v>89</v>
      </c>
      <c r="D210" s="31">
        <v>357000</v>
      </c>
    </row>
    <row r="211" spans="2:4" ht="36">
      <c r="B211" s="23" t="s">
        <v>180</v>
      </c>
      <c r="C211" s="24" t="s">
        <v>181</v>
      </c>
      <c r="D211" s="25">
        <v>380000</v>
      </c>
    </row>
    <row r="212" spans="2:4">
      <c r="B212" s="26" t="s">
        <v>123</v>
      </c>
      <c r="C212" s="27" t="s">
        <v>124</v>
      </c>
      <c r="D212" s="28">
        <v>190000</v>
      </c>
    </row>
    <row r="213" spans="2:4">
      <c r="B213" s="29" t="s">
        <v>88</v>
      </c>
      <c r="C213" s="30" t="s">
        <v>89</v>
      </c>
      <c r="D213" s="31">
        <v>190000</v>
      </c>
    </row>
    <row r="214" spans="2:4">
      <c r="B214" s="26" t="s">
        <v>151</v>
      </c>
      <c r="C214" s="27" t="s">
        <v>152</v>
      </c>
      <c r="D214" s="28">
        <v>190000</v>
      </c>
    </row>
    <row r="215" spans="2:4">
      <c r="B215" s="29" t="s">
        <v>88</v>
      </c>
      <c r="C215" s="30" t="s">
        <v>89</v>
      </c>
      <c r="D215" s="31">
        <v>190000</v>
      </c>
    </row>
    <row r="216" spans="2:4" ht="24">
      <c r="B216" s="20" t="s">
        <v>182</v>
      </c>
      <c r="C216" s="21" t="s">
        <v>183</v>
      </c>
      <c r="D216" s="22">
        <v>1530000</v>
      </c>
    </row>
    <row r="217" spans="2:4" ht="24">
      <c r="B217" s="23" t="s">
        <v>121</v>
      </c>
      <c r="C217" s="24" t="s">
        <v>184</v>
      </c>
      <c r="D217" s="25">
        <v>300000</v>
      </c>
    </row>
    <row r="218" spans="2:4">
      <c r="B218" s="26" t="s">
        <v>123</v>
      </c>
      <c r="C218" s="27" t="s">
        <v>124</v>
      </c>
      <c r="D218" s="28">
        <v>300000</v>
      </c>
    </row>
    <row r="219" spans="2:4">
      <c r="B219" s="29" t="s">
        <v>82</v>
      </c>
      <c r="C219" s="30" t="s">
        <v>83</v>
      </c>
      <c r="D219" s="31">
        <v>300000</v>
      </c>
    </row>
    <row r="220" spans="2:4" ht="36">
      <c r="B220" s="23" t="s">
        <v>174</v>
      </c>
      <c r="C220" s="24" t="s">
        <v>185</v>
      </c>
      <c r="D220" s="25">
        <v>1090000</v>
      </c>
    </row>
    <row r="221" spans="2:4">
      <c r="B221" s="26" t="s">
        <v>123</v>
      </c>
      <c r="C221" s="27" t="s">
        <v>124</v>
      </c>
      <c r="D221" s="28">
        <v>570000</v>
      </c>
    </row>
    <row r="222" spans="2:4">
      <c r="B222" s="29" t="s">
        <v>64</v>
      </c>
      <c r="C222" s="30" t="s">
        <v>65</v>
      </c>
      <c r="D222" s="31">
        <v>15000</v>
      </c>
    </row>
    <row r="223" spans="2:4">
      <c r="B223" s="29" t="s">
        <v>88</v>
      </c>
      <c r="C223" s="30" t="s">
        <v>89</v>
      </c>
      <c r="D223" s="31">
        <v>550000</v>
      </c>
    </row>
    <row r="224" spans="2:4">
      <c r="B224" s="29" t="s">
        <v>90</v>
      </c>
      <c r="C224" s="30" t="s">
        <v>91</v>
      </c>
      <c r="D224" s="31">
        <v>5000</v>
      </c>
    </row>
    <row r="225" spans="2:4">
      <c r="B225" s="26" t="s">
        <v>151</v>
      </c>
      <c r="C225" s="27" t="s">
        <v>152</v>
      </c>
      <c r="D225" s="28">
        <v>270000</v>
      </c>
    </row>
    <row r="226" spans="2:4">
      <c r="B226" s="29" t="s">
        <v>88</v>
      </c>
      <c r="C226" s="30" t="s">
        <v>89</v>
      </c>
      <c r="D226" s="31">
        <v>270000</v>
      </c>
    </row>
    <row r="227" spans="2:4">
      <c r="B227" s="26" t="s">
        <v>186</v>
      </c>
      <c r="C227" s="27" t="s">
        <v>187</v>
      </c>
      <c r="D227" s="28">
        <v>250000</v>
      </c>
    </row>
    <row r="228" spans="2:4">
      <c r="B228" s="29" t="s">
        <v>88</v>
      </c>
      <c r="C228" s="30" t="s">
        <v>89</v>
      </c>
      <c r="D228" s="31">
        <v>250000</v>
      </c>
    </row>
    <row r="229" spans="2:4" ht="36">
      <c r="B229" s="23" t="s">
        <v>178</v>
      </c>
      <c r="C229" s="24" t="s">
        <v>188</v>
      </c>
      <c r="D229" s="25">
        <v>130000</v>
      </c>
    </row>
    <row r="230" spans="2:4" ht="24">
      <c r="B230" s="26" t="s">
        <v>189</v>
      </c>
      <c r="C230" s="27" t="s">
        <v>190</v>
      </c>
      <c r="D230" s="28">
        <v>130000</v>
      </c>
    </row>
    <row r="231" spans="2:4">
      <c r="B231" s="29" t="s">
        <v>86</v>
      </c>
      <c r="C231" s="30" t="s">
        <v>87</v>
      </c>
      <c r="D231" s="31">
        <v>130000</v>
      </c>
    </row>
    <row r="232" spans="2:4" ht="36">
      <c r="B232" s="23" t="s">
        <v>180</v>
      </c>
      <c r="C232" s="24" t="s">
        <v>191</v>
      </c>
      <c r="D232" s="25">
        <v>10000</v>
      </c>
    </row>
    <row r="233" spans="2:4">
      <c r="B233" s="26" t="s">
        <v>151</v>
      </c>
      <c r="C233" s="27" t="s">
        <v>152</v>
      </c>
      <c r="D233" s="28">
        <v>10000</v>
      </c>
    </row>
    <row r="234" spans="2:4">
      <c r="B234" s="29" t="s">
        <v>88</v>
      </c>
      <c r="C234" s="30" t="s">
        <v>89</v>
      </c>
      <c r="D234" s="31">
        <v>10000</v>
      </c>
    </row>
    <row r="235" spans="2:4" ht="24">
      <c r="B235" s="20" t="s">
        <v>192</v>
      </c>
      <c r="C235" s="21" t="s">
        <v>193</v>
      </c>
      <c r="D235" s="22">
        <v>572000</v>
      </c>
    </row>
    <row r="236" spans="2:4" ht="24">
      <c r="B236" s="23" t="s">
        <v>121</v>
      </c>
      <c r="C236" s="24" t="s">
        <v>194</v>
      </c>
      <c r="D236" s="25">
        <v>572000</v>
      </c>
    </row>
    <row r="237" spans="2:4">
      <c r="B237" s="26" t="s">
        <v>123</v>
      </c>
      <c r="C237" s="27" t="s">
        <v>124</v>
      </c>
      <c r="D237" s="28">
        <v>572000</v>
      </c>
    </row>
    <row r="238" spans="2:4">
      <c r="B238" s="29" t="s">
        <v>64</v>
      </c>
      <c r="C238" s="30" t="s">
        <v>65</v>
      </c>
      <c r="D238" s="31">
        <v>20000</v>
      </c>
    </row>
    <row r="239" spans="2:4">
      <c r="B239" s="29" t="s">
        <v>82</v>
      </c>
      <c r="C239" s="30" t="s">
        <v>83</v>
      </c>
      <c r="D239" s="31">
        <v>552000</v>
      </c>
    </row>
    <row r="240" spans="2:4" ht="24">
      <c r="B240" s="20" t="s">
        <v>195</v>
      </c>
      <c r="C240" s="21" t="s">
        <v>196</v>
      </c>
      <c r="D240" s="22">
        <v>365000</v>
      </c>
    </row>
    <row r="241" spans="2:4" ht="24">
      <c r="B241" s="23" t="s">
        <v>121</v>
      </c>
      <c r="C241" s="24" t="s">
        <v>197</v>
      </c>
      <c r="D241" s="25">
        <v>365000</v>
      </c>
    </row>
    <row r="242" spans="2:4">
      <c r="B242" s="26" t="s">
        <v>123</v>
      </c>
      <c r="C242" s="27" t="s">
        <v>124</v>
      </c>
      <c r="D242" s="28">
        <v>215000</v>
      </c>
    </row>
    <row r="243" spans="2:4">
      <c r="B243" s="29" t="s">
        <v>82</v>
      </c>
      <c r="C243" s="30" t="s">
        <v>83</v>
      </c>
      <c r="D243" s="31">
        <v>215000</v>
      </c>
    </row>
    <row r="244" spans="2:4">
      <c r="B244" s="26" t="s">
        <v>172</v>
      </c>
      <c r="C244" s="27" t="s">
        <v>173</v>
      </c>
      <c r="D244" s="28">
        <v>150000</v>
      </c>
    </row>
    <row r="245" spans="2:4">
      <c r="B245" s="29" t="s">
        <v>64</v>
      </c>
      <c r="C245" s="30" t="s">
        <v>65</v>
      </c>
      <c r="D245" s="31">
        <v>80000</v>
      </c>
    </row>
    <row r="246" spans="2:4">
      <c r="B246" s="29" t="s">
        <v>68</v>
      </c>
      <c r="C246" s="30" t="s">
        <v>69</v>
      </c>
      <c r="D246" s="31">
        <v>70000</v>
      </c>
    </row>
    <row r="247" spans="2:4" ht="24">
      <c r="B247" s="20" t="s">
        <v>198</v>
      </c>
      <c r="C247" s="21" t="s">
        <v>199</v>
      </c>
      <c r="D247" s="22">
        <v>337000</v>
      </c>
    </row>
    <row r="248" spans="2:4" ht="24">
      <c r="B248" s="23" t="s">
        <v>121</v>
      </c>
      <c r="C248" s="24" t="s">
        <v>200</v>
      </c>
      <c r="D248" s="25">
        <v>102000</v>
      </c>
    </row>
    <row r="249" spans="2:4">
      <c r="B249" s="26" t="s">
        <v>123</v>
      </c>
      <c r="C249" s="27" t="s">
        <v>124</v>
      </c>
      <c r="D249" s="28">
        <v>102000</v>
      </c>
    </row>
    <row r="250" spans="2:4">
      <c r="B250" s="29" t="s">
        <v>64</v>
      </c>
      <c r="C250" s="30" t="s">
        <v>65</v>
      </c>
      <c r="D250" s="31">
        <v>10000</v>
      </c>
    </row>
    <row r="251" spans="2:4">
      <c r="B251" s="29" t="s">
        <v>68</v>
      </c>
      <c r="C251" s="30" t="s">
        <v>69</v>
      </c>
      <c r="D251" s="31">
        <v>22000</v>
      </c>
    </row>
    <row r="252" spans="2:4">
      <c r="B252" s="29" t="s">
        <v>82</v>
      </c>
      <c r="C252" s="30" t="s">
        <v>83</v>
      </c>
      <c r="D252" s="31">
        <v>70000</v>
      </c>
    </row>
    <row r="253" spans="2:4" ht="36">
      <c r="B253" s="23" t="s">
        <v>201</v>
      </c>
      <c r="C253" s="24" t="s">
        <v>202</v>
      </c>
      <c r="D253" s="25">
        <v>230000</v>
      </c>
    </row>
    <row r="254" spans="2:4">
      <c r="B254" s="26" t="s">
        <v>123</v>
      </c>
      <c r="C254" s="27" t="s">
        <v>124</v>
      </c>
      <c r="D254" s="28">
        <v>50000</v>
      </c>
    </row>
    <row r="255" spans="2:4">
      <c r="B255" s="29" t="s">
        <v>64</v>
      </c>
      <c r="C255" s="30" t="s">
        <v>65</v>
      </c>
      <c r="D255" s="31">
        <v>50000</v>
      </c>
    </row>
    <row r="256" spans="2:4">
      <c r="B256" s="26" t="s">
        <v>151</v>
      </c>
      <c r="C256" s="27" t="s">
        <v>152</v>
      </c>
      <c r="D256" s="28">
        <v>180000</v>
      </c>
    </row>
    <row r="257" spans="2:4">
      <c r="B257" s="29" t="s">
        <v>64</v>
      </c>
      <c r="C257" s="30" t="s">
        <v>65</v>
      </c>
      <c r="D257" s="31">
        <v>180000</v>
      </c>
    </row>
    <row r="258" spans="2:4" ht="36">
      <c r="B258" s="23" t="s">
        <v>203</v>
      </c>
      <c r="C258" s="24" t="s">
        <v>204</v>
      </c>
      <c r="D258" s="25">
        <v>5000</v>
      </c>
    </row>
    <row r="259" spans="2:4">
      <c r="B259" s="26" t="s">
        <v>123</v>
      </c>
      <c r="C259" s="27" t="s">
        <v>124</v>
      </c>
      <c r="D259" s="28">
        <v>5000</v>
      </c>
    </row>
    <row r="260" spans="2:4">
      <c r="B260" s="29" t="s">
        <v>64</v>
      </c>
      <c r="C260" s="30" t="s">
        <v>65</v>
      </c>
      <c r="D260" s="31">
        <v>5000</v>
      </c>
    </row>
    <row r="261" spans="2:4" ht="24">
      <c r="B261" s="20" t="s">
        <v>205</v>
      </c>
      <c r="C261" s="21" t="s">
        <v>206</v>
      </c>
      <c r="D261" s="22">
        <v>5858655</v>
      </c>
    </row>
    <row r="262" spans="2:4" ht="24">
      <c r="B262" s="23" t="s">
        <v>121</v>
      </c>
      <c r="C262" s="24" t="s">
        <v>207</v>
      </c>
      <c r="D262" s="25">
        <v>421655</v>
      </c>
    </row>
    <row r="263" spans="2:4">
      <c r="B263" s="26" t="s">
        <v>172</v>
      </c>
      <c r="C263" s="27" t="s">
        <v>173</v>
      </c>
      <c r="D263" s="28">
        <v>421655</v>
      </c>
    </row>
    <row r="264" spans="2:4">
      <c r="B264" s="29" t="s">
        <v>62</v>
      </c>
      <c r="C264" s="30" t="s">
        <v>63</v>
      </c>
      <c r="D264" s="31">
        <v>203000</v>
      </c>
    </row>
    <row r="265" spans="2:4">
      <c r="B265" s="29" t="s">
        <v>64</v>
      </c>
      <c r="C265" s="30" t="s">
        <v>65</v>
      </c>
      <c r="D265" s="31">
        <v>150600</v>
      </c>
    </row>
    <row r="266" spans="2:4">
      <c r="B266" s="29" t="s">
        <v>68</v>
      </c>
      <c r="C266" s="30" t="s">
        <v>69</v>
      </c>
      <c r="D266" s="31">
        <v>68055</v>
      </c>
    </row>
    <row r="267" spans="2:4" ht="36">
      <c r="B267" s="23" t="s">
        <v>170</v>
      </c>
      <c r="C267" s="24" t="s">
        <v>208</v>
      </c>
      <c r="D267" s="25">
        <v>4922000</v>
      </c>
    </row>
    <row r="268" spans="2:4">
      <c r="B268" s="26" t="s">
        <v>123</v>
      </c>
      <c r="C268" s="27" t="s">
        <v>124</v>
      </c>
      <c r="D268" s="28">
        <v>1102000</v>
      </c>
    </row>
    <row r="269" spans="2:4">
      <c r="B269" s="29" t="s">
        <v>64</v>
      </c>
      <c r="C269" s="30" t="s">
        <v>65</v>
      </c>
      <c r="D269" s="31">
        <v>32000</v>
      </c>
    </row>
    <row r="270" spans="2:4">
      <c r="B270" s="29" t="s">
        <v>96</v>
      </c>
      <c r="C270" s="30" t="s">
        <v>97</v>
      </c>
      <c r="D270" s="31">
        <v>1070000</v>
      </c>
    </row>
    <row r="271" spans="2:4">
      <c r="B271" s="26" t="s">
        <v>151</v>
      </c>
      <c r="C271" s="27" t="s">
        <v>152</v>
      </c>
      <c r="D271" s="28">
        <v>3820000</v>
      </c>
    </row>
    <row r="272" spans="2:4">
      <c r="B272" s="29" t="s">
        <v>64</v>
      </c>
      <c r="C272" s="30" t="s">
        <v>65</v>
      </c>
      <c r="D272" s="31">
        <v>120000</v>
      </c>
    </row>
    <row r="273" spans="2:4">
      <c r="B273" s="29" t="s">
        <v>96</v>
      </c>
      <c r="C273" s="30" t="s">
        <v>97</v>
      </c>
      <c r="D273" s="31">
        <v>3700000</v>
      </c>
    </row>
    <row r="274" spans="2:4" ht="36">
      <c r="B274" s="23" t="s">
        <v>209</v>
      </c>
      <c r="C274" s="24" t="s">
        <v>210</v>
      </c>
      <c r="D274" s="25">
        <v>515000</v>
      </c>
    </row>
    <row r="275" spans="2:4">
      <c r="B275" s="26" t="s">
        <v>123</v>
      </c>
      <c r="C275" s="27" t="s">
        <v>124</v>
      </c>
      <c r="D275" s="28">
        <v>415000</v>
      </c>
    </row>
    <row r="276" spans="2:4">
      <c r="B276" s="29" t="s">
        <v>64</v>
      </c>
      <c r="C276" s="30" t="s">
        <v>65</v>
      </c>
      <c r="D276" s="31">
        <v>415000</v>
      </c>
    </row>
    <row r="277" spans="2:4">
      <c r="B277" s="26" t="s">
        <v>151</v>
      </c>
      <c r="C277" s="27" t="s">
        <v>152</v>
      </c>
      <c r="D277" s="28">
        <v>100000</v>
      </c>
    </row>
    <row r="278" spans="2:4">
      <c r="B278" s="29" t="s">
        <v>64</v>
      </c>
      <c r="C278" s="30" t="s">
        <v>65</v>
      </c>
      <c r="D278" s="31">
        <v>100000</v>
      </c>
    </row>
    <row r="279" spans="2:4" ht="24">
      <c r="B279" s="17" t="s">
        <v>211</v>
      </c>
      <c r="C279" s="18" t="s">
        <v>212</v>
      </c>
      <c r="D279" s="19">
        <v>3905535</v>
      </c>
    </row>
    <row r="280" spans="2:4" ht="24">
      <c r="B280" s="20" t="s">
        <v>213</v>
      </c>
      <c r="C280" s="21" t="s">
        <v>214</v>
      </c>
      <c r="D280" s="22">
        <v>59750</v>
      </c>
    </row>
    <row r="281" spans="2:4" ht="24">
      <c r="B281" s="23" t="s">
        <v>125</v>
      </c>
      <c r="C281" s="24" t="s">
        <v>215</v>
      </c>
      <c r="D281" s="25">
        <v>57200</v>
      </c>
    </row>
    <row r="282" spans="2:4">
      <c r="B282" s="26" t="s">
        <v>123</v>
      </c>
      <c r="C282" s="27" t="s">
        <v>124</v>
      </c>
      <c r="D282" s="28">
        <v>57200</v>
      </c>
    </row>
    <row r="283" spans="2:4">
      <c r="B283" s="29" t="s">
        <v>78</v>
      </c>
      <c r="C283" s="30" t="s">
        <v>79</v>
      </c>
      <c r="D283" s="31">
        <v>57200</v>
      </c>
    </row>
    <row r="284" spans="2:4" ht="24">
      <c r="B284" s="23" t="s">
        <v>127</v>
      </c>
      <c r="C284" s="24" t="s">
        <v>216</v>
      </c>
      <c r="D284" s="25">
        <v>2550</v>
      </c>
    </row>
    <row r="285" spans="2:4">
      <c r="B285" s="26" t="s">
        <v>123</v>
      </c>
      <c r="C285" s="27" t="s">
        <v>124</v>
      </c>
      <c r="D285" s="28">
        <v>2550</v>
      </c>
    </row>
    <row r="286" spans="2:4">
      <c r="B286" s="29" t="s">
        <v>78</v>
      </c>
      <c r="C286" s="30" t="s">
        <v>79</v>
      </c>
      <c r="D286" s="31">
        <v>2550</v>
      </c>
    </row>
    <row r="287" spans="2:4" ht="36">
      <c r="B287" s="32" t="s">
        <v>217</v>
      </c>
      <c r="C287" s="33" t="s">
        <v>218</v>
      </c>
      <c r="D287" s="34">
        <v>3845785</v>
      </c>
    </row>
    <row r="288" spans="2:4" ht="24">
      <c r="B288" s="20" t="s">
        <v>213</v>
      </c>
      <c r="C288" s="21" t="s">
        <v>214</v>
      </c>
      <c r="D288" s="22">
        <v>3845785</v>
      </c>
    </row>
    <row r="289" spans="2:4" ht="24">
      <c r="B289" s="23" t="s">
        <v>121</v>
      </c>
      <c r="C289" s="24" t="s">
        <v>219</v>
      </c>
      <c r="D289" s="25">
        <v>3025980</v>
      </c>
    </row>
    <row r="290" spans="2:4">
      <c r="B290" s="26" t="s">
        <v>220</v>
      </c>
      <c r="C290" s="27" t="s">
        <v>221</v>
      </c>
      <c r="D290" s="28">
        <v>1718000</v>
      </c>
    </row>
    <row r="291" spans="2:4" ht="24">
      <c r="B291" s="35" t="s">
        <v>222</v>
      </c>
      <c r="C291" s="36" t="s">
        <v>223</v>
      </c>
      <c r="D291" s="37">
        <v>1718000</v>
      </c>
    </row>
    <row r="292" spans="2:4">
      <c r="B292" s="29" t="s">
        <v>54</v>
      </c>
      <c r="C292" s="30" t="s">
        <v>55</v>
      </c>
      <c r="D292" s="31">
        <v>1600000</v>
      </c>
    </row>
    <row r="293" spans="2:4">
      <c r="B293" s="29" t="s">
        <v>62</v>
      </c>
      <c r="C293" s="30" t="s">
        <v>63</v>
      </c>
      <c r="D293" s="31">
        <v>118000</v>
      </c>
    </row>
    <row r="294" spans="2:4">
      <c r="B294" s="26" t="s">
        <v>224</v>
      </c>
      <c r="C294" s="27" t="s">
        <v>225</v>
      </c>
      <c r="D294" s="28">
        <v>350</v>
      </c>
    </row>
    <row r="295" spans="2:4" ht="24">
      <c r="B295" s="35" t="s">
        <v>222</v>
      </c>
      <c r="C295" s="36" t="s">
        <v>223</v>
      </c>
      <c r="D295" s="37">
        <v>350</v>
      </c>
    </row>
    <row r="296" spans="2:4">
      <c r="B296" s="29" t="s">
        <v>64</v>
      </c>
      <c r="C296" s="30" t="s">
        <v>65</v>
      </c>
      <c r="D296" s="31">
        <v>350</v>
      </c>
    </row>
    <row r="297" spans="2:4">
      <c r="B297" s="26" t="s">
        <v>226</v>
      </c>
      <c r="C297" s="27" t="s">
        <v>227</v>
      </c>
      <c r="D297" s="28">
        <v>1219100</v>
      </c>
    </row>
    <row r="298" spans="2:4" ht="24">
      <c r="B298" s="35" t="s">
        <v>222</v>
      </c>
      <c r="C298" s="36" t="s">
        <v>223</v>
      </c>
      <c r="D298" s="37">
        <v>1219100</v>
      </c>
    </row>
    <row r="299" spans="2:4">
      <c r="B299" s="29" t="s">
        <v>54</v>
      </c>
      <c r="C299" s="30" t="s">
        <v>55</v>
      </c>
      <c r="D299" s="31">
        <v>449473</v>
      </c>
    </row>
    <row r="300" spans="2:4">
      <c r="B300" s="29" t="s">
        <v>56</v>
      </c>
      <c r="C300" s="30" t="s">
        <v>57</v>
      </c>
      <c r="D300" s="31">
        <v>68300</v>
      </c>
    </row>
    <row r="301" spans="2:4">
      <c r="B301" s="29" t="s">
        <v>58</v>
      </c>
      <c r="C301" s="30" t="s">
        <v>59</v>
      </c>
      <c r="D301" s="31">
        <v>320127</v>
      </c>
    </row>
    <row r="302" spans="2:4">
      <c r="B302" s="29" t="s">
        <v>60</v>
      </c>
      <c r="C302" s="30" t="s">
        <v>61</v>
      </c>
      <c r="D302" s="31">
        <v>87480</v>
      </c>
    </row>
    <row r="303" spans="2:4">
      <c r="B303" s="29" t="s">
        <v>62</v>
      </c>
      <c r="C303" s="30" t="s">
        <v>63</v>
      </c>
      <c r="D303" s="31">
        <v>148770</v>
      </c>
    </row>
    <row r="304" spans="2:4">
      <c r="B304" s="29" t="s">
        <v>64</v>
      </c>
      <c r="C304" s="30" t="s">
        <v>65</v>
      </c>
      <c r="D304" s="31">
        <v>90570</v>
      </c>
    </row>
    <row r="305" spans="2:4">
      <c r="B305" s="29" t="s">
        <v>68</v>
      </c>
      <c r="C305" s="30" t="s">
        <v>69</v>
      </c>
      <c r="D305" s="31">
        <v>30260</v>
      </c>
    </row>
    <row r="306" spans="2:4">
      <c r="B306" s="29" t="s">
        <v>72</v>
      </c>
      <c r="C306" s="30" t="s">
        <v>73</v>
      </c>
      <c r="D306" s="31">
        <v>5550</v>
      </c>
    </row>
    <row r="307" spans="2:4">
      <c r="B307" s="29" t="s">
        <v>90</v>
      </c>
      <c r="C307" s="30" t="s">
        <v>91</v>
      </c>
      <c r="D307" s="31">
        <v>18570</v>
      </c>
    </row>
    <row r="308" spans="2:4">
      <c r="B308" s="26" t="s">
        <v>228</v>
      </c>
      <c r="C308" s="27" t="s">
        <v>229</v>
      </c>
      <c r="D308" s="28">
        <v>88530</v>
      </c>
    </row>
    <row r="309" spans="2:4" ht="24">
      <c r="B309" s="35" t="s">
        <v>222</v>
      </c>
      <c r="C309" s="36" t="s">
        <v>223</v>
      </c>
      <c r="D309" s="37">
        <v>88530</v>
      </c>
    </row>
    <row r="310" spans="2:4">
      <c r="B310" s="29" t="s">
        <v>60</v>
      </c>
      <c r="C310" s="30" t="s">
        <v>61</v>
      </c>
      <c r="D310" s="31">
        <v>500</v>
      </c>
    </row>
    <row r="311" spans="2:4">
      <c r="B311" s="29" t="s">
        <v>62</v>
      </c>
      <c r="C311" s="30" t="s">
        <v>63</v>
      </c>
      <c r="D311" s="31">
        <v>88030</v>
      </c>
    </row>
    <row r="312" spans="2:4" ht="24">
      <c r="B312" s="23" t="s">
        <v>127</v>
      </c>
      <c r="C312" s="24" t="s">
        <v>216</v>
      </c>
      <c r="D312" s="25">
        <v>55930</v>
      </c>
    </row>
    <row r="313" spans="2:4">
      <c r="B313" s="26" t="s">
        <v>220</v>
      </c>
      <c r="C313" s="27" t="s">
        <v>221</v>
      </c>
      <c r="D313" s="28">
        <v>37050</v>
      </c>
    </row>
    <row r="314" spans="2:4" ht="24">
      <c r="B314" s="35" t="s">
        <v>222</v>
      </c>
      <c r="C314" s="36" t="s">
        <v>223</v>
      </c>
      <c r="D314" s="37">
        <v>37050</v>
      </c>
    </row>
    <row r="315" spans="2:4">
      <c r="B315" s="29" t="s">
        <v>54</v>
      </c>
      <c r="C315" s="30" t="s">
        <v>55</v>
      </c>
      <c r="D315" s="31">
        <v>31759</v>
      </c>
    </row>
    <row r="316" spans="2:4">
      <c r="B316" s="29" t="s">
        <v>58</v>
      </c>
      <c r="C316" s="30" t="s">
        <v>59</v>
      </c>
      <c r="D316" s="31">
        <v>5291</v>
      </c>
    </row>
    <row r="317" spans="2:4">
      <c r="B317" s="26" t="s">
        <v>228</v>
      </c>
      <c r="C317" s="27" t="s">
        <v>229</v>
      </c>
      <c r="D317" s="28">
        <v>18880</v>
      </c>
    </row>
    <row r="318" spans="2:4" ht="24">
      <c r="B318" s="35" t="s">
        <v>222</v>
      </c>
      <c r="C318" s="36" t="s">
        <v>223</v>
      </c>
      <c r="D318" s="37">
        <v>18880</v>
      </c>
    </row>
    <row r="319" spans="2:4">
      <c r="B319" s="29" t="s">
        <v>62</v>
      </c>
      <c r="C319" s="30" t="s">
        <v>63</v>
      </c>
      <c r="D319" s="31">
        <v>8180</v>
      </c>
    </row>
    <row r="320" spans="2:4">
      <c r="B320" s="29" t="s">
        <v>90</v>
      </c>
      <c r="C320" s="30" t="s">
        <v>91</v>
      </c>
      <c r="D320" s="31">
        <v>10700</v>
      </c>
    </row>
    <row r="321" spans="2:4" ht="24">
      <c r="B321" s="23" t="s">
        <v>129</v>
      </c>
      <c r="C321" s="24" t="s">
        <v>230</v>
      </c>
      <c r="D321" s="25">
        <v>763875</v>
      </c>
    </row>
    <row r="322" spans="2:4">
      <c r="B322" s="26" t="s">
        <v>228</v>
      </c>
      <c r="C322" s="27" t="s">
        <v>229</v>
      </c>
      <c r="D322" s="28">
        <v>763875</v>
      </c>
    </row>
    <row r="323" spans="2:4" ht="24">
      <c r="B323" s="35" t="s">
        <v>222</v>
      </c>
      <c r="C323" s="36" t="s">
        <v>223</v>
      </c>
      <c r="D323" s="37">
        <v>763875</v>
      </c>
    </row>
    <row r="324" spans="2:4">
      <c r="B324" s="29" t="s">
        <v>54</v>
      </c>
      <c r="C324" s="30" t="s">
        <v>55</v>
      </c>
      <c r="D324" s="31">
        <v>337227</v>
      </c>
    </row>
    <row r="325" spans="2:4">
      <c r="B325" s="29" t="s">
        <v>56</v>
      </c>
      <c r="C325" s="30" t="s">
        <v>57</v>
      </c>
      <c r="D325" s="31">
        <v>4000</v>
      </c>
    </row>
    <row r="326" spans="2:4">
      <c r="B326" s="29" t="s">
        <v>58</v>
      </c>
      <c r="C326" s="30" t="s">
        <v>59</v>
      </c>
      <c r="D326" s="31">
        <v>55643</v>
      </c>
    </row>
    <row r="327" spans="2:4">
      <c r="B327" s="29" t="s">
        <v>60</v>
      </c>
      <c r="C327" s="30" t="s">
        <v>61</v>
      </c>
      <c r="D327" s="31">
        <v>55642</v>
      </c>
    </row>
    <row r="328" spans="2:4">
      <c r="B328" s="29" t="s">
        <v>62</v>
      </c>
      <c r="C328" s="30" t="s">
        <v>63</v>
      </c>
      <c r="D328" s="31">
        <v>181587</v>
      </c>
    </row>
    <row r="329" spans="2:4">
      <c r="B329" s="29" t="s">
        <v>64</v>
      </c>
      <c r="C329" s="30" t="s">
        <v>65</v>
      </c>
      <c r="D329" s="31">
        <v>38833</v>
      </c>
    </row>
    <row r="330" spans="2:4">
      <c r="B330" s="29" t="s">
        <v>68</v>
      </c>
      <c r="C330" s="30" t="s">
        <v>69</v>
      </c>
      <c r="D330" s="31">
        <v>3500</v>
      </c>
    </row>
    <row r="331" spans="2:4">
      <c r="B331" s="29" t="s">
        <v>90</v>
      </c>
      <c r="C331" s="30" t="s">
        <v>91</v>
      </c>
      <c r="D331" s="31">
        <v>87443</v>
      </c>
    </row>
    <row r="332" spans="2:4" ht="24">
      <c r="B332" s="17" t="s">
        <v>231</v>
      </c>
      <c r="C332" s="18" t="s">
        <v>232</v>
      </c>
      <c r="D332" s="19">
        <v>1209900</v>
      </c>
    </row>
    <row r="333" spans="2:4" ht="36">
      <c r="B333" s="32" t="s">
        <v>233</v>
      </c>
      <c r="C333" s="33" t="s">
        <v>234</v>
      </c>
      <c r="D333" s="34">
        <v>540400</v>
      </c>
    </row>
    <row r="334" spans="2:4" ht="24">
      <c r="B334" s="20" t="s">
        <v>166</v>
      </c>
      <c r="C334" s="21" t="s">
        <v>167</v>
      </c>
      <c r="D334" s="22">
        <v>540400</v>
      </c>
    </row>
    <row r="335" spans="2:4" ht="24">
      <c r="B335" s="23" t="s">
        <v>121</v>
      </c>
      <c r="C335" s="24" t="s">
        <v>235</v>
      </c>
      <c r="D335" s="25">
        <v>540400</v>
      </c>
    </row>
    <row r="336" spans="2:4">
      <c r="B336" s="26" t="s">
        <v>220</v>
      </c>
      <c r="C336" s="27" t="s">
        <v>221</v>
      </c>
      <c r="D336" s="28">
        <v>435350</v>
      </c>
    </row>
    <row r="337" spans="2:4" ht="24">
      <c r="B337" s="35" t="s">
        <v>236</v>
      </c>
      <c r="C337" s="36" t="s">
        <v>237</v>
      </c>
      <c r="D337" s="37">
        <v>435350</v>
      </c>
    </row>
    <row r="338" spans="2:4">
      <c r="B338" s="29" t="s">
        <v>54</v>
      </c>
      <c r="C338" s="30" t="s">
        <v>55</v>
      </c>
      <c r="D338" s="31">
        <v>253600</v>
      </c>
    </row>
    <row r="339" spans="2:4">
      <c r="B339" s="29" t="s">
        <v>56</v>
      </c>
      <c r="C339" s="30" t="s">
        <v>57</v>
      </c>
      <c r="D339" s="31">
        <v>7500</v>
      </c>
    </row>
    <row r="340" spans="2:4">
      <c r="B340" s="29" t="s">
        <v>58</v>
      </c>
      <c r="C340" s="30" t="s">
        <v>59</v>
      </c>
      <c r="D340" s="31">
        <v>42400</v>
      </c>
    </row>
    <row r="341" spans="2:4">
      <c r="B341" s="29" t="s">
        <v>60</v>
      </c>
      <c r="C341" s="30" t="s">
        <v>61</v>
      </c>
      <c r="D341" s="31">
        <v>6000</v>
      </c>
    </row>
    <row r="342" spans="2:4">
      <c r="B342" s="29" t="s">
        <v>62</v>
      </c>
      <c r="C342" s="30" t="s">
        <v>63</v>
      </c>
      <c r="D342" s="31">
        <v>43150</v>
      </c>
    </row>
    <row r="343" spans="2:4">
      <c r="B343" s="29" t="s">
        <v>64</v>
      </c>
      <c r="C343" s="30" t="s">
        <v>65</v>
      </c>
      <c r="D343" s="31">
        <v>26400</v>
      </c>
    </row>
    <row r="344" spans="2:4">
      <c r="B344" s="29" t="s">
        <v>66</v>
      </c>
      <c r="C344" s="30" t="s">
        <v>67</v>
      </c>
      <c r="D344" s="31">
        <v>7600</v>
      </c>
    </row>
    <row r="345" spans="2:4">
      <c r="B345" s="29" t="s">
        <v>68</v>
      </c>
      <c r="C345" s="30" t="s">
        <v>69</v>
      </c>
      <c r="D345" s="31">
        <v>9600</v>
      </c>
    </row>
    <row r="346" spans="2:4">
      <c r="B346" s="29" t="s">
        <v>72</v>
      </c>
      <c r="C346" s="30" t="s">
        <v>73</v>
      </c>
      <c r="D346" s="31">
        <v>2100</v>
      </c>
    </row>
    <row r="347" spans="2:4">
      <c r="B347" s="29" t="s">
        <v>92</v>
      </c>
      <c r="C347" s="30" t="s">
        <v>93</v>
      </c>
      <c r="D347" s="31">
        <v>37000</v>
      </c>
    </row>
    <row r="348" spans="2:4">
      <c r="B348" s="26" t="s">
        <v>226</v>
      </c>
      <c r="C348" s="27" t="s">
        <v>227</v>
      </c>
      <c r="D348" s="28">
        <v>26050</v>
      </c>
    </row>
    <row r="349" spans="2:4" ht="24">
      <c r="B349" s="35" t="s">
        <v>236</v>
      </c>
      <c r="C349" s="36" t="s">
        <v>237</v>
      </c>
      <c r="D349" s="37">
        <v>26050</v>
      </c>
    </row>
    <row r="350" spans="2:4">
      <c r="B350" s="29" t="s">
        <v>60</v>
      </c>
      <c r="C350" s="30" t="s">
        <v>61</v>
      </c>
      <c r="D350" s="31">
        <v>10500</v>
      </c>
    </row>
    <row r="351" spans="2:4">
      <c r="B351" s="29" t="s">
        <v>62</v>
      </c>
      <c r="C351" s="30" t="s">
        <v>63</v>
      </c>
      <c r="D351" s="31">
        <v>2750</v>
      </c>
    </row>
    <row r="352" spans="2:4">
      <c r="B352" s="29" t="s">
        <v>64</v>
      </c>
      <c r="C352" s="30" t="s">
        <v>65</v>
      </c>
      <c r="D352" s="31">
        <v>2000</v>
      </c>
    </row>
    <row r="353" spans="2:4">
      <c r="B353" s="29" t="s">
        <v>68</v>
      </c>
      <c r="C353" s="30" t="s">
        <v>69</v>
      </c>
      <c r="D353" s="31">
        <v>1100</v>
      </c>
    </row>
    <row r="354" spans="2:4">
      <c r="B354" s="29" t="s">
        <v>90</v>
      </c>
      <c r="C354" s="30" t="s">
        <v>91</v>
      </c>
      <c r="D354" s="31">
        <v>8350</v>
      </c>
    </row>
    <row r="355" spans="2:4">
      <c r="B355" s="29" t="s">
        <v>92</v>
      </c>
      <c r="C355" s="30" t="s">
        <v>93</v>
      </c>
      <c r="D355" s="31">
        <v>1350</v>
      </c>
    </row>
    <row r="356" spans="2:4">
      <c r="B356" s="26" t="s">
        <v>228</v>
      </c>
      <c r="C356" s="27" t="s">
        <v>229</v>
      </c>
      <c r="D356" s="28">
        <v>79000</v>
      </c>
    </row>
    <row r="357" spans="2:4" ht="24">
      <c r="B357" s="35" t="s">
        <v>236</v>
      </c>
      <c r="C357" s="36" t="s">
        <v>237</v>
      </c>
      <c r="D357" s="37">
        <v>79000</v>
      </c>
    </row>
    <row r="358" spans="2:4">
      <c r="B358" s="29" t="s">
        <v>62</v>
      </c>
      <c r="C358" s="30" t="s">
        <v>63</v>
      </c>
      <c r="D358" s="31">
        <v>5000</v>
      </c>
    </row>
    <row r="359" spans="2:4">
      <c r="B359" s="29" t="s">
        <v>66</v>
      </c>
      <c r="C359" s="30" t="s">
        <v>67</v>
      </c>
      <c r="D359" s="31">
        <v>7500</v>
      </c>
    </row>
    <row r="360" spans="2:4">
      <c r="B360" s="29" t="s">
        <v>90</v>
      </c>
      <c r="C360" s="30" t="s">
        <v>91</v>
      </c>
      <c r="D360" s="31">
        <v>13500</v>
      </c>
    </row>
    <row r="361" spans="2:4">
      <c r="B361" s="29" t="s">
        <v>92</v>
      </c>
      <c r="C361" s="30" t="s">
        <v>93</v>
      </c>
      <c r="D361" s="31">
        <v>53000</v>
      </c>
    </row>
    <row r="362" spans="2:4" ht="36">
      <c r="B362" s="32" t="s">
        <v>238</v>
      </c>
      <c r="C362" s="33" t="s">
        <v>239</v>
      </c>
      <c r="D362" s="34">
        <v>669500</v>
      </c>
    </row>
    <row r="363" spans="2:4" ht="24">
      <c r="B363" s="20" t="s">
        <v>166</v>
      </c>
      <c r="C363" s="21" t="s">
        <v>167</v>
      </c>
      <c r="D363" s="22">
        <v>669500</v>
      </c>
    </row>
    <row r="364" spans="2:4" ht="24">
      <c r="B364" s="23" t="s">
        <v>125</v>
      </c>
      <c r="C364" s="24" t="s">
        <v>240</v>
      </c>
      <c r="D364" s="25">
        <v>322230</v>
      </c>
    </row>
    <row r="365" spans="2:4">
      <c r="B365" s="26" t="s">
        <v>220</v>
      </c>
      <c r="C365" s="27" t="s">
        <v>221</v>
      </c>
      <c r="D365" s="28">
        <v>264700</v>
      </c>
    </row>
    <row r="366" spans="2:4" ht="24">
      <c r="B366" s="35" t="s">
        <v>241</v>
      </c>
      <c r="C366" s="36" t="s">
        <v>242</v>
      </c>
      <c r="D366" s="37">
        <v>264700</v>
      </c>
    </row>
    <row r="367" spans="2:4">
      <c r="B367" s="29" t="s">
        <v>54</v>
      </c>
      <c r="C367" s="30" t="s">
        <v>55</v>
      </c>
      <c r="D367" s="31">
        <v>132000</v>
      </c>
    </row>
    <row r="368" spans="2:4">
      <c r="B368" s="29" t="s">
        <v>56</v>
      </c>
      <c r="C368" s="30" t="s">
        <v>57</v>
      </c>
      <c r="D368" s="31">
        <v>2500</v>
      </c>
    </row>
    <row r="369" spans="2:4">
      <c r="B369" s="29" t="s">
        <v>58</v>
      </c>
      <c r="C369" s="30" t="s">
        <v>59</v>
      </c>
      <c r="D369" s="31">
        <v>22200</v>
      </c>
    </row>
    <row r="370" spans="2:4">
      <c r="B370" s="29" t="s">
        <v>60</v>
      </c>
      <c r="C370" s="30" t="s">
        <v>61</v>
      </c>
      <c r="D370" s="31">
        <v>12500</v>
      </c>
    </row>
    <row r="371" spans="2:4">
      <c r="B371" s="29" t="s">
        <v>62</v>
      </c>
      <c r="C371" s="30" t="s">
        <v>63</v>
      </c>
      <c r="D371" s="31">
        <v>23000</v>
      </c>
    </row>
    <row r="372" spans="2:4">
      <c r="B372" s="29" t="s">
        <v>64</v>
      </c>
      <c r="C372" s="30" t="s">
        <v>65</v>
      </c>
      <c r="D372" s="31">
        <v>48500</v>
      </c>
    </row>
    <row r="373" spans="2:4">
      <c r="B373" s="29" t="s">
        <v>66</v>
      </c>
      <c r="C373" s="30" t="s">
        <v>67</v>
      </c>
      <c r="D373" s="31">
        <v>2500</v>
      </c>
    </row>
    <row r="374" spans="2:4">
      <c r="B374" s="29" t="s">
        <v>68</v>
      </c>
      <c r="C374" s="30" t="s">
        <v>69</v>
      </c>
      <c r="D374" s="31">
        <v>9500</v>
      </c>
    </row>
    <row r="375" spans="2:4">
      <c r="B375" s="29" t="s">
        <v>72</v>
      </c>
      <c r="C375" s="30" t="s">
        <v>73</v>
      </c>
      <c r="D375" s="31">
        <v>2000</v>
      </c>
    </row>
    <row r="376" spans="2:4">
      <c r="B376" s="29" t="s">
        <v>90</v>
      </c>
      <c r="C376" s="30" t="s">
        <v>91</v>
      </c>
      <c r="D376" s="31">
        <v>8000</v>
      </c>
    </row>
    <row r="377" spans="2:4">
      <c r="B377" s="29" t="s">
        <v>94</v>
      </c>
      <c r="C377" s="30" t="s">
        <v>95</v>
      </c>
      <c r="D377" s="31">
        <v>2000</v>
      </c>
    </row>
    <row r="378" spans="2:4">
      <c r="B378" s="26" t="s">
        <v>224</v>
      </c>
      <c r="C378" s="27" t="s">
        <v>225</v>
      </c>
      <c r="D378" s="28">
        <v>9000</v>
      </c>
    </row>
    <row r="379" spans="2:4" ht="24">
      <c r="B379" s="35" t="s">
        <v>241</v>
      </c>
      <c r="C379" s="36" t="s">
        <v>242</v>
      </c>
      <c r="D379" s="37">
        <v>9000</v>
      </c>
    </row>
    <row r="380" spans="2:4">
      <c r="B380" s="29" t="s">
        <v>90</v>
      </c>
      <c r="C380" s="30" t="s">
        <v>91</v>
      </c>
      <c r="D380" s="31">
        <v>6000</v>
      </c>
    </row>
    <row r="381" spans="2:4">
      <c r="B381" s="29" t="s">
        <v>92</v>
      </c>
      <c r="C381" s="30" t="s">
        <v>93</v>
      </c>
      <c r="D381" s="31">
        <v>3000</v>
      </c>
    </row>
    <row r="382" spans="2:4">
      <c r="B382" s="26" t="s">
        <v>226</v>
      </c>
      <c r="C382" s="27" t="s">
        <v>227</v>
      </c>
      <c r="D382" s="28">
        <v>10030</v>
      </c>
    </row>
    <row r="383" spans="2:4" ht="24">
      <c r="B383" s="35" t="s">
        <v>241</v>
      </c>
      <c r="C383" s="36" t="s">
        <v>242</v>
      </c>
      <c r="D383" s="37">
        <v>10030</v>
      </c>
    </row>
    <row r="384" spans="2:4">
      <c r="B384" s="29" t="s">
        <v>90</v>
      </c>
      <c r="C384" s="30" t="s">
        <v>91</v>
      </c>
      <c r="D384" s="31">
        <v>6000</v>
      </c>
    </row>
    <row r="385" spans="2:4">
      <c r="B385" s="29" t="s">
        <v>92</v>
      </c>
      <c r="C385" s="30" t="s">
        <v>93</v>
      </c>
      <c r="D385" s="31">
        <v>4030</v>
      </c>
    </row>
    <row r="386" spans="2:4">
      <c r="B386" s="26" t="s">
        <v>228</v>
      </c>
      <c r="C386" s="27" t="s">
        <v>229</v>
      </c>
      <c r="D386" s="28">
        <v>37000</v>
      </c>
    </row>
    <row r="387" spans="2:4" ht="24">
      <c r="B387" s="35" t="s">
        <v>241</v>
      </c>
      <c r="C387" s="36" t="s">
        <v>242</v>
      </c>
      <c r="D387" s="37">
        <v>37000</v>
      </c>
    </row>
    <row r="388" spans="2:4">
      <c r="B388" s="29" t="s">
        <v>66</v>
      </c>
      <c r="C388" s="30" t="s">
        <v>67</v>
      </c>
      <c r="D388" s="31">
        <v>7500</v>
      </c>
    </row>
    <row r="389" spans="2:4">
      <c r="B389" s="29" t="s">
        <v>90</v>
      </c>
      <c r="C389" s="30" t="s">
        <v>91</v>
      </c>
      <c r="D389" s="31">
        <v>29500</v>
      </c>
    </row>
    <row r="390" spans="2:4">
      <c r="B390" s="26" t="s">
        <v>243</v>
      </c>
      <c r="C390" s="27" t="s">
        <v>244</v>
      </c>
      <c r="D390" s="28">
        <v>1500</v>
      </c>
    </row>
    <row r="391" spans="2:4" ht="24">
      <c r="B391" s="35" t="s">
        <v>241</v>
      </c>
      <c r="C391" s="36" t="s">
        <v>242</v>
      </c>
      <c r="D391" s="37">
        <v>1500</v>
      </c>
    </row>
    <row r="392" spans="2:4">
      <c r="B392" s="29" t="s">
        <v>90</v>
      </c>
      <c r="C392" s="30" t="s">
        <v>91</v>
      </c>
      <c r="D392" s="31">
        <v>1500</v>
      </c>
    </row>
    <row r="393" spans="2:4" ht="24">
      <c r="B393" s="23" t="s">
        <v>144</v>
      </c>
      <c r="C393" s="24" t="s">
        <v>245</v>
      </c>
      <c r="D393" s="25">
        <v>53350</v>
      </c>
    </row>
    <row r="394" spans="2:4">
      <c r="B394" s="26" t="s">
        <v>220</v>
      </c>
      <c r="C394" s="27" t="s">
        <v>221</v>
      </c>
      <c r="D394" s="28">
        <v>10400</v>
      </c>
    </row>
    <row r="395" spans="2:4" ht="24">
      <c r="B395" s="35" t="s">
        <v>241</v>
      </c>
      <c r="C395" s="36" t="s">
        <v>242</v>
      </c>
      <c r="D395" s="37">
        <v>10400</v>
      </c>
    </row>
    <row r="396" spans="2:4">
      <c r="B396" s="29" t="s">
        <v>60</v>
      </c>
      <c r="C396" s="30" t="s">
        <v>61</v>
      </c>
      <c r="D396" s="31">
        <v>900</v>
      </c>
    </row>
    <row r="397" spans="2:4">
      <c r="B397" s="29" t="s">
        <v>64</v>
      </c>
      <c r="C397" s="30" t="s">
        <v>65</v>
      </c>
      <c r="D397" s="31">
        <v>9500</v>
      </c>
    </row>
    <row r="398" spans="2:4">
      <c r="B398" s="26" t="s">
        <v>228</v>
      </c>
      <c r="C398" s="27" t="s">
        <v>229</v>
      </c>
      <c r="D398" s="28">
        <v>40950</v>
      </c>
    </row>
    <row r="399" spans="2:4" ht="24">
      <c r="B399" s="35" t="s">
        <v>241</v>
      </c>
      <c r="C399" s="36" t="s">
        <v>242</v>
      </c>
      <c r="D399" s="37">
        <v>40950</v>
      </c>
    </row>
    <row r="400" spans="2:4">
      <c r="B400" s="29" t="s">
        <v>60</v>
      </c>
      <c r="C400" s="30" t="s">
        <v>61</v>
      </c>
      <c r="D400" s="31">
        <v>3500</v>
      </c>
    </row>
    <row r="401" spans="2:4">
      <c r="B401" s="29" t="s">
        <v>64</v>
      </c>
      <c r="C401" s="30" t="s">
        <v>65</v>
      </c>
      <c r="D401" s="31">
        <v>37450</v>
      </c>
    </row>
    <row r="402" spans="2:4">
      <c r="B402" s="26" t="s">
        <v>243</v>
      </c>
      <c r="C402" s="27" t="s">
        <v>244</v>
      </c>
      <c r="D402" s="28">
        <v>2000</v>
      </c>
    </row>
    <row r="403" spans="2:4" ht="24">
      <c r="B403" s="35" t="s">
        <v>241</v>
      </c>
      <c r="C403" s="36" t="s">
        <v>242</v>
      </c>
      <c r="D403" s="37">
        <v>2000</v>
      </c>
    </row>
    <row r="404" spans="2:4">
      <c r="B404" s="29" t="s">
        <v>64</v>
      </c>
      <c r="C404" s="30" t="s">
        <v>65</v>
      </c>
      <c r="D404" s="31">
        <v>2000</v>
      </c>
    </row>
    <row r="405" spans="2:4" ht="36">
      <c r="B405" s="23" t="s">
        <v>246</v>
      </c>
      <c r="C405" s="24" t="s">
        <v>247</v>
      </c>
      <c r="D405" s="25">
        <v>225000</v>
      </c>
    </row>
    <row r="406" spans="2:4">
      <c r="B406" s="26" t="s">
        <v>220</v>
      </c>
      <c r="C406" s="27" t="s">
        <v>221</v>
      </c>
      <c r="D406" s="28">
        <v>40000</v>
      </c>
    </row>
    <row r="407" spans="2:4" ht="24">
      <c r="B407" s="35" t="s">
        <v>241</v>
      </c>
      <c r="C407" s="36" t="s">
        <v>242</v>
      </c>
      <c r="D407" s="37">
        <v>40000</v>
      </c>
    </row>
    <row r="408" spans="2:4">
      <c r="B408" s="29" t="s">
        <v>96</v>
      </c>
      <c r="C408" s="30" t="s">
        <v>97</v>
      </c>
      <c r="D408" s="31">
        <v>40000</v>
      </c>
    </row>
    <row r="409" spans="2:4">
      <c r="B409" s="26" t="s">
        <v>228</v>
      </c>
      <c r="C409" s="27" t="s">
        <v>229</v>
      </c>
      <c r="D409" s="28">
        <v>180000</v>
      </c>
    </row>
    <row r="410" spans="2:4" ht="24">
      <c r="B410" s="35" t="s">
        <v>241</v>
      </c>
      <c r="C410" s="36" t="s">
        <v>242</v>
      </c>
      <c r="D410" s="37">
        <v>180000</v>
      </c>
    </row>
    <row r="411" spans="2:4">
      <c r="B411" s="29" t="s">
        <v>96</v>
      </c>
      <c r="C411" s="30" t="s">
        <v>97</v>
      </c>
      <c r="D411" s="31">
        <v>180000</v>
      </c>
    </row>
    <row r="412" spans="2:4">
      <c r="B412" s="26" t="s">
        <v>243</v>
      </c>
      <c r="C412" s="27" t="s">
        <v>244</v>
      </c>
      <c r="D412" s="28">
        <v>5000</v>
      </c>
    </row>
    <row r="413" spans="2:4" ht="24">
      <c r="B413" s="35" t="s">
        <v>241</v>
      </c>
      <c r="C413" s="36" t="s">
        <v>242</v>
      </c>
      <c r="D413" s="37">
        <v>5000</v>
      </c>
    </row>
    <row r="414" spans="2:4">
      <c r="B414" s="29" t="s">
        <v>96</v>
      </c>
      <c r="C414" s="30" t="s">
        <v>97</v>
      </c>
      <c r="D414" s="31">
        <v>5000</v>
      </c>
    </row>
    <row r="415" spans="2:4" ht="36">
      <c r="B415" s="23" t="s">
        <v>201</v>
      </c>
      <c r="C415" s="24" t="s">
        <v>248</v>
      </c>
      <c r="D415" s="25">
        <v>68920</v>
      </c>
    </row>
    <row r="416" spans="2:4">
      <c r="B416" s="26" t="s">
        <v>220</v>
      </c>
      <c r="C416" s="27" t="s">
        <v>221</v>
      </c>
      <c r="D416" s="28">
        <v>10920</v>
      </c>
    </row>
    <row r="417" spans="2:4" ht="24">
      <c r="B417" s="35" t="s">
        <v>241</v>
      </c>
      <c r="C417" s="36" t="s">
        <v>242</v>
      </c>
      <c r="D417" s="37">
        <v>10920</v>
      </c>
    </row>
    <row r="418" spans="2:4">
      <c r="B418" s="29" t="s">
        <v>60</v>
      </c>
      <c r="C418" s="30" t="s">
        <v>61</v>
      </c>
      <c r="D418" s="31">
        <v>2320</v>
      </c>
    </row>
    <row r="419" spans="2:4">
      <c r="B419" s="29" t="s">
        <v>64</v>
      </c>
      <c r="C419" s="30" t="s">
        <v>65</v>
      </c>
      <c r="D419" s="31">
        <v>8600</v>
      </c>
    </row>
    <row r="420" spans="2:4">
      <c r="B420" s="26" t="s">
        <v>228</v>
      </c>
      <c r="C420" s="27" t="s">
        <v>229</v>
      </c>
      <c r="D420" s="28">
        <v>53000</v>
      </c>
    </row>
    <row r="421" spans="2:4" ht="24">
      <c r="B421" s="35" t="s">
        <v>241</v>
      </c>
      <c r="C421" s="36" t="s">
        <v>242</v>
      </c>
      <c r="D421" s="37">
        <v>53000</v>
      </c>
    </row>
    <row r="422" spans="2:4">
      <c r="B422" s="29" t="s">
        <v>60</v>
      </c>
      <c r="C422" s="30" t="s">
        <v>61</v>
      </c>
      <c r="D422" s="31">
        <v>5240</v>
      </c>
    </row>
    <row r="423" spans="2:4">
      <c r="B423" s="29" t="s">
        <v>62</v>
      </c>
      <c r="C423" s="30" t="s">
        <v>63</v>
      </c>
      <c r="D423" s="31">
        <v>3700</v>
      </c>
    </row>
    <row r="424" spans="2:4">
      <c r="B424" s="29" t="s">
        <v>64</v>
      </c>
      <c r="C424" s="30" t="s">
        <v>65</v>
      </c>
      <c r="D424" s="31">
        <v>29660</v>
      </c>
    </row>
    <row r="425" spans="2:4">
      <c r="B425" s="29" t="s">
        <v>68</v>
      </c>
      <c r="C425" s="30" t="s">
        <v>69</v>
      </c>
      <c r="D425" s="31">
        <v>7000</v>
      </c>
    </row>
    <row r="426" spans="2:4">
      <c r="B426" s="29" t="s">
        <v>90</v>
      </c>
      <c r="C426" s="30" t="s">
        <v>91</v>
      </c>
      <c r="D426" s="31">
        <v>7400</v>
      </c>
    </row>
    <row r="427" spans="2:4">
      <c r="B427" s="26" t="s">
        <v>243</v>
      </c>
      <c r="C427" s="27" t="s">
        <v>244</v>
      </c>
      <c r="D427" s="28">
        <v>5000</v>
      </c>
    </row>
    <row r="428" spans="2:4" ht="24">
      <c r="B428" s="35" t="s">
        <v>241</v>
      </c>
      <c r="C428" s="36" t="s">
        <v>242</v>
      </c>
      <c r="D428" s="37">
        <v>5000</v>
      </c>
    </row>
    <row r="429" spans="2:4">
      <c r="B429" s="29" t="s">
        <v>64</v>
      </c>
      <c r="C429" s="30" t="s">
        <v>65</v>
      </c>
      <c r="D429" s="31">
        <v>5000</v>
      </c>
    </row>
    <row r="430" spans="2:4" ht="24">
      <c r="B430" s="14" t="s">
        <v>249</v>
      </c>
      <c r="C430" s="15" t="s">
        <v>250</v>
      </c>
      <c r="D430" s="16">
        <v>14063300</v>
      </c>
    </row>
    <row r="431" spans="2:4" ht="24">
      <c r="B431" s="17" t="s">
        <v>251</v>
      </c>
      <c r="C431" s="18" t="s">
        <v>250</v>
      </c>
      <c r="D431" s="19">
        <v>14063300</v>
      </c>
    </row>
    <row r="432" spans="2:4" ht="24">
      <c r="B432" s="20" t="s">
        <v>252</v>
      </c>
      <c r="C432" s="21" t="s">
        <v>253</v>
      </c>
      <c r="D432" s="22">
        <v>2400000</v>
      </c>
    </row>
    <row r="433" spans="2:4" ht="24">
      <c r="B433" s="23" t="s">
        <v>121</v>
      </c>
      <c r="C433" s="24" t="s">
        <v>254</v>
      </c>
      <c r="D433" s="25">
        <v>815000</v>
      </c>
    </row>
    <row r="434" spans="2:4">
      <c r="B434" s="26" t="s">
        <v>123</v>
      </c>
      <c r="C434" s="27" t="s">
        <v>124</v>
      </c>
      <c r="D434" s="28">
        <v>815000</v>
      </c>
    </row>
    <row r="435" spans="2:4">
      <c r="B435" s="29" t="s">
        <v>64</v>
      </c>
      <c r="C435" s="30" t="s">
        <v>65</v>
      </c>
      <c r="D435" s="31">
        <v>130000</v>
      </c>
    </row>
    <row r="436" spans="2:4">
      <c r="B436" s="29" t="s">
        <v>70</v>
      </c>
      <c r="C436" s="30" t="s">
        <v>71</v>
      </c>
      <c r="D436" s="31">
        <v>75000</v>
      </c>
    </row>
    <row r="437" spans="2:4">
      <c r="B437" s="29" t="s">
        <v>72</v>
      </c>
      <c r="C437" s="30" t="s">
        <v>73</v>
      </c>
      <c r="D437" s="31">
        <v>30000</v>
      </c>
    </row>
    <row r="438" spans="2:4" ht="24">
      <c r="B438" s="29" t="s">
        <v>101</v>
      </c>
      <c r="C438" s="30" t="s">
        <v>102</v>
      </c>
      <c r="D438" s="31">
        <v>500000</v>
      </c>
    </row>
    <row r="439" spans="2:4" ht="24">
      <c r="B439" s="29" t="s">
        <v>103</v>
      </c>
      <c r="C439" s="30" t="s">
        <v>104</v>
      </c>
      <c r="D439" s="31">
        <v>80000</v>
      </c>
    </row>
    <row r="440" spans="2:4" ht="24">
      <c r="B440" s="23" t="s">
        <v>125</v>
      </c>
      <c r="C440" s="24" t="s">
        <v>255</v>
      </c>
      <c r="D440" s="25">
        <v>1222900</v>
      </c>
    </row>
    <row r="441" spans="2:4">
      <c r="B441" s="26" t="s">
        <v>123</v>
      </c>
      <c r="C441" s="27" t="s">
        <v>124</v>
      </c>
      <c r="D441" s="28">
        <v>1222900</v>
      </c>
    </row>
    <row r="442" spans="2:4">
      <c r="B442" s="29" t="s">
        <v>54</v>
      </c>
      <c r="C442" s="30" t="s">
        <v>55</v>
      </c>
      <c r="D442" s="31">
        <v>970000</v>
      </c>
    </row>
    <row r="443" spans="2:4">
      <c r="B443" s="29" t="s">
        <v>56</v>
      </c>
      <c r="C443" s="30" t="s">
        <v>57</v>
      </c>
      <c r="D443" s="31">
        <v>32500</v>
      </c>
    </row>
    <row r="444" spans="2:4">
      <c r="B444" s="29" t="s">
        <v>58</v>
      </c>
      <c r="C444" s="30" t="s">
        <v>59</v>
      </c>
      <c r="D444" s="31">
        <v>162400</v>
      </c>
    </row>
    <row r="445" spans="2:4">
      <c r="B445" s="29" t="s">
        <v>60</v>
      </c>
      <c r="C445" s="30" t="s">
        <v>61</v>
      </c>
      <c r="D445" s="31">
        <v>45000</v>
      </c>
    </row>
    <row r="446" spans="2:4">
      <c r="B446" s="29" t="s">
        <v>64</v>
      </c>
      <c r="C446" s="30" t="s">
        <v>65</v>
      </c>
      <c r="D446" s="31">
        <v>13000</v>
      </c>
    </row>
    <row r="447" spans="2:4" ht="24">
      <c r="B447" s="23" t="s">
        <v>127</v>
      </c>
      <c r="C447" s="24" t="s">
        <v>256</v>
      </c>
      <c r="D447" s="25">
        <v>362100</v>
      </c>
    </row>
    <row r="448" spans="2:4">
      <c r="B448" s="26" t="s">
        <v>123</v>
      </c>
      <c r="C448" s="27" t="s">
        <v>124</v>
      </c>
      <c r="D448" s="28">
        <v>352100</v>
      </c>
    </row>
    <row r="449" spans="2:4">
      <c r="B449" s="29" t="s">
        <v>60</v>
      </c>
      <c r="C449" s="30" t="s">
        <v>61</v>
      </c>
      <c r="D449" s="31">
        <v>20000</v>
      </c>
    </row>
    <row r="450" spans="2:4">
      <c r="B450" s="29" t="s">
        <v>62</v>
      </c>
      <c r="C450" s="30" t="s">
        <v>63</v>
      </c>
      <c r="D450" s="31">
        <v>57100</v>
      </c>
    </row>
    <row r="451" spans="2:4">
      <c r="B451" s="29" t="s">
        <v>64</v>
      </c>
      <c r="C451" s="30" t="s">
        <v>65</v>
      </c>
      <c r="D451" s="31">
        <v>214000</v>
      </c>
    </row>
    <row r="452" spans="2:4">
      <c r="B452" s="29" t="s">
        <v>68</v>
      </c>
      <c r="C452" s="30" t="s">
        <v>69</v>
      </c>
      <c r="D452" s="31">
        <v>6000</v>
      </c>
    </row>
    <row r="453" spans="2:4">
      <c r="B453" s="29" t="s">
        <v>90</v>
      </c>
      <c r="C453" s="30" t="s">
        <v>91</v>
      </c>
      <c r="D453" s="31">
        <v>40000</v>
      </c>
    </row>
    <row r="454" spans="2:4">
      <c r="B454" s="29" t="s">
        <v>94</v>
      </c>
      <c r="C454" s="30" t="s">
        <v>95</v>
      </c>
      <c r="D454" s="31">
        <v>15000</v>
      </c>
    </row>
    <row r="455" spans="2:4">
      <c r="B455" s="26" t="s">
        <v>151</v>
      </c>
      <c r="C455" s="27" t="s">
        <v>152</v>
      </c>
      <c r="D455" s="28">
        <v>10000</v>
      </c>
    </row>
    <row r="456" spans="2:4">
      <c r="B456" s="29" t="s">
        <v>66</v>
      </c>
      <c r="C456" s="30" t="s">
        <v>67</v>
      </c>
      <c r="D456" s="31">
        <v>10000</v>
      </c>
    </row>
    <row r="457" spans="2:4" ht="24">
      <c r="B457" s="20" t="s">
        <v>257</v>
      </c>
      <c r="C457" s="21" t="s">
        <v>258</v>
      </c>
      <c r="D457" s="22">
        <v>2556000</v>
      </c>
    </row>
    <row r="458" spans="2:4" ht="24">
      <c r="B458" s="23" t="s">
        <v>121</v>
      </c>
      <c r="C458" s="24" t="s">
        <v>259</v>
      </c>
      <c r="D458" s="25">
        <v>670000</v>
      </c>
    </row>
    <row r="459" spans="2:4">
      <c r="B459" s="26" t="s">
        <v>123</v>
      </c>
      <c r="C459" s="27" t="s">
        <v>124</v>
      </c>
      <c r="D459" s="28">
        <v>183300</v>
      </c>
    </row>
    <row r="460" spans="2:4">
      <c r="B460" s="29" t="s">
        <v>64</v>
      </c>
      <c r="C460" s="30" t="s">
        <v>65</v>
      </c>
      <c r="D460" s="31">
        <v>183300</v>
      </c>
    </row>
    <row r="461" spans="2:4">
      <c r="B461" s="26" t="s">
        <v>260</v>
      </c>
      <c r="C461" s="27" t="s">
        <v>261</v>
      </c>
      <c r="D461" s="28">
        <v>486700</v>
      </c>
    </row>
    <row r="462" spans="2:4">
      <c r="B462" s="29" t="s">
        <v>64</v>
      </c>
      <c r="C462" s="30" t="s">
        <v>65</v>
      </c>
      <c r="D462" s="31">
        <v>486700</v>
      </c>
    </row>
    <row r="463" spans="2:4" ht="24">
      <c r="B463" s="23" t="s">
        <v>125</v>
      </c>
      <c r="C463" s="24" t="s">
        <v>262</v>
      </c>
      <c r="D463" s="25">
        <v>380000</v>
      </c>
    </row>
    <row r="464" spans="2:4">
      <c r="B464" s="26" t="s">
        <v>123</v>
      </c>
      <c r="C464" s="27" t="s">
        <v>124</v>
      </c>
      <c r="D464" s="28">
        <v>300000</v>
      </c>
    </row>
    <row r="465" spans="2:4">
      <c r="B465" s="29" t="s">
        <v>62</v>
      </c>
      <c r="C465" s="30" t="s">
        <v>63</v>
      </c>
      <c r="D465" s="31">
        <v>300000</v>
      </c>
    </row>
    <row r="466" spans="2:4">
      <c r="B466" s="26" t="s">
        <v>260</v>
      </c>
      <c r="C466" s="27" t="s">
        <v>261</v>
      </c>
      <c r="D466" s="28">
        <v>80000</v>
      </c>
    </row>
    <row r="467" spans="2:4">
      <c r="B467" s="29" t="s">
        <v>64</v>
      </c>
      <c r="C467" s="30" t="s">
        <v>65</v>
      </c>
      <c r="D467" s="31">
        <v>80000</v>
      </c>
    </row>
    <row r="468" spans="2:4" ht="24">
      <c r="B468" s="23" t="s">
        <v>127</v>
      </c>
      <c r="C468" s="24" t="s">
        <v>263</v>
      </c>
      <c r="D468" s="25">
        <v>650000</v>
      </c>
    </row>
    <row r="469" spans="2:4">
      <c r="B469" s="26" t="s">
        <v>123</v>
      </c>
      <c r="C469" s="27" t="s">
        <v>124</v>
      </c>
      <c r="D469" s="28">
        <v>200000</v>
      </c>
    </row>
    <row r="470" spans="2:4">
      <c r="B470" s="29" t="s">
        <v>64</v>
      </c>
      <c r="C470" s="30" t="s">
        <v>65</v>
      </c>
      <c r="D470" s="31">
        <v>200000</v>
      </c>
    </row>
    <row r="471" spans="2:4">
      <c r="B471" s="26" t="s">
        <v>151</v>
      </c>
      <c r="C471" s="27" t="s">
        <v>152</v>
      </c>
      <c r="D471" s="28">
        <v>450000</v>
      </c>
    </row>
    <row r="472" spans="2:4">
      <c r="B472" s="29" t="s">
        <v>64</v>
      </c>
      <c r="C472" s="30" t="s">
        <v>65</v>
      </c>
      <c r="D472" s="31">
        <v>250000</v>
      </c>
    </row>
    <row r="473" spans="2:4">
      <c r="B473" s="29" t="s">
        <v>80</v>
      </c>
      <c r="C473" s="30" t="s">
        <v>81</v>
      </c>
      <c r="D473" s="31">
        <v>200000</v>
      </c>
    </row>
    <row r="474" spans="2:4" ht="36">
      <c r="B474" s="23" t="s">
        <v>264</v>
      </c>
      <c r="C474" s="24" t="s">
        <v>265</v>
      </c>
      <c r="D474" s="25">
        <v>856000</v>
      </c>
    </row>
    <row r="475" spans="2:4">
      <c r="B475" s="26" t="s">
        <v>123</v>
      </c>
      <c r="C475" s="27" t="s">
        <v>124</v>
      </c>
      <c r="D475" s="28">
        <v>450000</v>
      </c>
    </row>
    <row r="476" spans="2:4">
      <c r="B476" s="29" t="s">
        <v>62</v>
      </c>
      <c r="C476" s="30" t="s">
        <v>63</v>
      </c>
      <c r="D476" s="31">
        <v>50000</v>
      </c>
    </row>
    <row r="477" spans="2:4">
      <c r="B477" s="29" t="s">
        <v>64</v>
      </c>
      <c r="C477" s="30" t="s">
        <v>65</v>
      </c>
      <c r="D477" s="31">
        <v>400000</v>
      </c>
    </row>
    <row r="478" spans="2:4">
      <c r="B478" s="26" t="s">
        <v>260</v>
      </c>
      <c r="C478" s="27" t="s">
        <v>261</v>
      </c>
      <c r="D478" s="28">
        <v>381000</v>
      </c>
    </row>
    <row r="479" spans="2:4">
      <c r="B479" s="29" t="s">
        <v>62</v>
      </c>
      <c r="C479" s="30" t="s">
        <v>63</v>
      </c>
      <c r="D479" s="31">
        <v>302000</v>
      </c>
    </row>
    <row r="480" spans="2:4">
      <c r="B480" s="29" t="s">
        <v>64</v>
      </c>
      <c r="C480" s="30" t="s">
        <v>65</v>
      </c>
      <c r="D480" s="31">
        <v>79000</v>
      </c>
    </row>
    <row r="481" spans="2:4">
      <c r="B481" s="26" t="s">
        <v>151</v>
      </c>
      <c r="C481" s="27" t="s">
        <v>152</v>
      </c>
      <c r="D481" s="28">
        <v>25000</v>
      </c>
    </row>
    <row r="482" spans="2:4">
      <c r="B482" s="29" t="s">
        <v>62</v>
      </c>
      <c r="C482" s="30" t="s">
        <v>63</v>
      </c>
      <c r="D482" s="31">
        <v>25000</v>
      </c>
    </row>
    <row r="483" spans="2:4" ht="24">
      <c r="B483" s="20" t="s">
        <v>266</v>
      </c>
      <c r="C483" s="21" t="s">
        <v>267</v>
      </c>
      <c r="D483" s="22">
        <v>5636000</v>
      </c>
    </row>
    <row r="484" spans="2:4" ht="36">
      <c r="B484" s="23" t="s">
        <v>170</v>
      </c>
      <c r="C484" s="24" t="s">
        <v>268</v>
      </c>
      <c r="D484" s="25">
        <v>5185000</v>
      </c>
    </row>
    <row r="485" spans="2:4">
      <c r="B485" s="26" t="s">
        <v>123</v>
      </c>
      <c r="C485" s="27" t="s">
        <v>124</v>
      </c>
      <c r="D485" s="28">
        <v>1400000</v>
      </c>
    </row>
    <row r="486" spans="2:4">
      <c r="B486" s="29" t="s">
        <v>88</v>
      </c>
      <c r="C486" s="30" t="s">
        <v>89</v>
      </c>
      <c r="D486" s="31">
        <v>300000</v>
      </c>
    </row>
    <row r="487" spans="2:4">
      <c r="B487" s="29" t="s">
        <v>96</v>
      </c>
      <c r="C487" s="30" t="s">
        <v>97</v>
      </c>
      <c r="D487" s="31">
        <v>1100000</v>
      </c>
    </row>
    <row r="488" spans="2:4">
      <c r="B488" s="26" t="s">
        <v>260</v>
      </c>
      <c r="C488" s="27" t="s">
        <v>261</v>
      </c>
      <c r="D488" s="28">
        <v>520000</v>
      </c>
    </row>
    <row r="489" spans="2:4">
      <c r="B489" s="29" t="s">
        <v>96</v>
      </c>
      <c r="C489" s="30" t="s">
        <v>97</v>
      </c>
      <c r="D489" s="31">
        <v>520000</v>
      </c>
    </row>
    <row r="490" spans="2:4">
      <c r="B490" s="26" t="s">
        <v>151</v>
      </c>
      <c r="C490" s="27" t="s">
        <v>152</v>
      </c>
      <c r="D490" s="28">
        <v>1755000</v>
      </c>
    </row>
    <row r="491" spans="2:4">
      <c r="B491" s="29" t="s">
        <v>64</v>
      </c>
      <c r="C491" s="30" t="s">
        <v>65</v>
      </c>
      <c r="D491" s="31">
        <v>133000</v>
      </c>
    </row>
    <row r="492" spans="2:4">
      <c r="B492" s="29" t="s">
        <v>96</v>
      </c>
      <c r="C492" s="30" t="s">
        <v>97</v>
      </c>
      <c r="D492" s="31">
        <v>1622000</v>
      </c>
    </row>
    <row r="493" spans="2:4">
      <c r="B493" s="26" t="s">
        <v>176</v>
      </c>
      <c r="C493" s="27" t="s">
        <v>177</v>
      </c>
      <c r="D493" s="28">
        <v>1510000</v>
      </c>
    </row>
    <row r="494" spans="2:4">
      <c r="B494" s="29" t="s">
        <v>96</v>
      </c>
      <c r="C494" s="30" t="s">
        <v>97</v>
      </c>
      <c r="D494" s="31">
        <v>1510000</v>
      </c>
    </row>
    <row r="495" spans="2:4" ht="36">
      <c r="B495" s="23" t="s">
        <v>174</v>
      </c>
      <c r="C495" s="24" t="s">
        <v>269</v>
      </c>
      <c r="D495" s="25">
        <v>100000</v>
      </c>
    </row>
    <row r="496" spans="2:4">
      <c r="B496" s="26" t="s">
        <v>123</v>
      </c>
      <c r="C496" s="27" t="s">
        <v>124</v>
      </c>
      <c r="D496" s="28">
        <v>100000</v>
      </c>
    </row>
    <row r="497" spans="2:4">
      <c r="B497" s="29" t="s">
        <v>90</v>
      </c>
      <c r="C497" s="30" t="s">
        <v>91</v>
      </c>
      <c r="D497" s="31">
        <v>100000</v>
      </c>
    </row>
    <row r="498" spans="2:4" ht="36">
      <c r="B498" s="23" t="s">
        <v>178</v>
      </c>
      <c r="C498" s="24" t="s">
        <v>270</v>
      </c>
      <c r="D498" s="25">
        <v>200000</v>
      </c>
    </row>
    <row r="499" spans="2:4">
      <c r="B499" s="26" t="s">
        <v>123</v>
      </c>
      <c r="C499" s="27" t="s">
        <v>124</v>
      </c>
      <c r="D499" s="28">
        <v>200000</v>
      </c>
    </row>
    <row r="500" spans="2:4">
      <c r="B500" s="29" t="s">
        <v>96</v>
      </c>
      <c r="C500" s="30" t="s">
        <v>97</v>
      </c>
      <c r="D500" s="31">
        <v>200000</v>
      </c>
    </row>
    <row r="501" spans="2:4" ht="36">
      <c r="B501" s="23" t="s">
        <v>180</v>
      </c>
      <c r="C501" s="24" t="s">
        <v>271</v>
      </c>
      <c r="D501" s="25">
        <v>121000</v>
      </c>
    </row>
    <row r="502" spans="2:4">
      <c r="B502" s="26" t="s">
        <v>123</v>
      </c>
      <c r="C502" s="27" t="s">
        <v>124</v>
      </c>
      <c r="D502" s="28">
        <v>81000</v>
      </c>
    </row>
    <row r="503" spans="2:4">
      <c r="B503" s="29" t="s">
        <v>86</v>
      </c>
      <c r="C503" s="30" t="s">
        <v>87</v>
      </c>
      <c r="D503" s="31">
        <v>30000</v>
      </c>
    </row>
    <row r="504" spans="2:4">
      <c r="B504" s="29" t="s">
        <v>90</v>
      </c>
      <c r="C504" s="30" t="s">
        <v>91</v>
      </c>
      <c r="D504" s="31">
        <v>51000</v>
      </c>
    </row>
    <row r="505" spans="2:4">
      <c r="B505" s="26" t="s">
        <v>151</v>
      </c>
      <c r="C505" s="27" t="s">
        <v>152</v>
      </c>
      <c r="D505" s="28">
        <v>40000</v>
      </c>
    </row>
    <row r="506" spans="2:4">
      <c r="B506" s="29" t="s">
        <v>90</v>
      </c>
      <c r="C506" s="30" t="s">
        <v>91</v>
      </c>
      <c r="D506" s="31">
        <v>40000</v>
      </c>
    </row>
    <row r="507" spans="2:4" ht="36">
      <c r="B507" s="23" t="s">
        <v>246</v>
      </c>
      <c r="C507" s="24" t="s">
        <v>272</v>
      </c>
      <c r="D507" s="25">
        <v>30000</v>
      </c>
    </row>
    <row r="508" spans="2:4">
      <c r="B508" s="26" t="s">
        <v>123</v>
      </c>
      <c r="C508" s="27" t="s">
        <v>124</v>
      </c>
      <c r="D508" s="28">
        <v>30000</v>
      </c>
    </row>
    <row r="509" spans="2:4">
      <c r="B509" s="29" t="s">
        <v>90</v>
      </c>
      <c r="C509" s="30" t="s">
        <v>91</v>
      </c>
      <c r="D509" s="31">
        <v>30000</v>
      </c>
    </row>
    <row r="510" spans="2:4" ht="24">
      <c r="B510" s="20" t="s">
        <v>273</v>
      </c>
      <c r="C510" s="21" t="s">
        <v>274</v>
      </c>
      <c r="D510" s="22">
        <v>545000</v>
      </c>
    </row>
    <row r="511" spans="2:4" ht="24">
      <c r="B511" s="23" t="s">
        <v>121</v>
      </c>
      <c r="C511" s="24" t="s">
        <v>275</v>
      </c>
      <c r="D511" s="25">
        <v>45000</v>
      </c>
    </row>
    <row r="512" spans="2:4">
      <c r="B512" s="26" t="s">
        <v>260</v>
      </c>
      <c r="C512" s="27" t="s">
        <v>261</v>
      </c>
      <c r="D512" s="28">
        <v>45000</v>
      </c>
    </row>
    <row r="513" spans="2:4">
      <c r="B513" s="29" t="s">
        <v>64</v>
      </c>
      <c r="C513" s="30" t="s">
        <v>65</v>
      </c>
      <c r="D513" s="31">
        <v>45000</v>
      </c>
    </row>
    <row r="514" spans="2:4" ht="36">
      <c r="B514" s="23" t="s">
        <v>170</v>
      </c>
      <c r="C514" s="24" t="s">
        <v>276</v>
      </c>
      <c r="D514" s="25">
        <v>100000</v>
      </c>
    </row>
    <row r="515" spans="2:4">
      <c r="B515" s="26" t="s">
        <v>123</v>
      </c>
      <c r="C515" s="27" t="s">
        <v>124</v>
      </c>
      <c r="D515" s="28">
        <v>100000</v>
      </c>
    </row>
    <row r="516" spans="2:4">
      <c r="B516" s="29" t="s">
        <v>84</v>
      </c>
      <c r="C516" s="30" t="s">
        <v>85</v>
      </c>
      <c r="D516" s="31">
        <v>100000</v>
      </c>
    </row>
    <row r="517" spans="2:4" ht="36">
      <c r="B517" s="23" t="s">
        <v>174</v>
      </c>
      <c r="C517" s="24" t="s">
        <v>277</v>
      </c>
      <c r="D517" s="25">
        <v>400000</v>
      </c>
    </row>
    <row r="518" spans="2:4">
      <c r="B518" s="26" t="s">
        <v>123</v>
      </c>
      <c r="C518" s="27" t="s">
        <v>124</v>
      </c>
      <c r="D518" s="28">
        <v>300000</v>
      </c>
    </row>
    <row r="519" spans="2:4">
      <c r="B519" s="29" t="s">
        <v>84</v>
      </c>
      <c r="C519" s="30" t="s">
        <v>85</v>
      </c>
      <c r="D519" s="31">
        <v>300000</v>
      </c>
    </row>
    <row r="520" spans="2:4">
      <c r="B520" s="26" t="s">
        <v>151</v>
      </c>
      <c r="C520" s="27" t="s">
        <v>152</v>
      </c>
      <c r="D520" s="28">
        <v>100000</v>
      </c>
    </row>
    <row r="521" spans="2:4">
      <c r="B521" s="29" t="s">
        <v>84</v>
      </c>
      <c r="C521" s="30" t="s">
        <v>85</v>
      </c>
      <c r="D521" s="31">
        <v>100000</v>
      </c>
    </row>
    <row r="522" spans="2:4" ht="24">
      <c r="B522" s="20" t="s">
        <v>278</v>
      </c>
      <c r="C522" s="21" t="s">
        <v>279</v>
      </c>
      <c r="D522" s="22">
        <v>264000</v>
      </c>
    </row>
    <row r="523" spans="2:4" ht="24">
      <c r="B523" s="23" t="s">
        <v>121</v>
      </c>
      <c r="C523" s="24" t="s">
        <v>280</v>
      </c>
      <c r="D523" s="25">
        <v>85000</v>
      </c>
    </row>
    <row r="524" spans="2:4">
      <c r="B524" s="26" t="s">
        <v>123</v>
      </c>
      <c r="C524" s="27" t="s">
        <v>124</v>
      </c>
      <c r="D524" s="28">
        <v>60000</v>
      </c>
    </row>
    <row r="525" spans="2:4">
      <c r="B525" s="29" t="s">
        <v>62</v>
      </c>
      <c r="C525" s="30" t="s">
        <v>63</v>
      </c>
      <c r="D525" s="31">
        <v>60000</v>
      </c>
    </row>
    <row r="526" spans="2:4">
      <c r="B526" s="26" t="s">
        <v>172</v>
      </c>
      <c r="C526" s="27" t="s">
        <v>173</v>
      </c>
      <c r="D526" s="28">
        <v>25000</v>
      </c>
    </row>
    <row r="527" spans="2:4">
      <c r="B527" s="29" t="s">
        <v>62</v>
      </c>
      <c r="C527" s="30" t="s">
        <v>63</v>
      </c>
      <c r="D527" s="31">
        <v>18000</v>
      </c>
    </row>
    <row r="528" spans="2:4">
      <c r="B528" s="29" t="s">
        <v>64</v>
      </c>
      <c r="C528" s="30" t="s">
        <v>65</v>
      </c>
      <c r="D528" s="31">
        <v>7000</v>
      </c>
    </row>
    <row r="529" spans="2:4" ht="24">
      <c r="B529" s="23" t="s">
        <v>125</v>
      </c>
      <c r="C529" s="24" t="s">
        <v>281</v>
      </c>
      <c r="D529" s="25">
        <v>84000</v>
      </c>
    </row>
    <row r="530" spans="2:4">
      <c r="B530" s="26" t="s">
        <v>123</v>
      </c>
      <c r="C530" s="27" t="s">
        <v>124</v>
      </c>
      <c r="D530" s="28">
        <v>84000</v>
      </c>
    </row>
    <row r="531" spans="2:4">
      <c r="B531" s="29" t="s">
        <v>64</v>
      </c>
      <c r="C531" s="30" t="s">
        <v>65</v>
      </c>
      <c r="D531" s="31">
        <v>84000</v>
      </c>
    </row>
    <row r="532" spans="2:4" ht="36">
      <c r="B532" s="23" t="s">
        <v>178</v>
      </c>
      <c r="C532" s="24" t="s">
        <v>282</v>
      </c>
      <c r="D532" s="25">
        <v>95000</v>
      </c>
    </row>
    <row r="533" spans="2:4">
      <c r="B533" s="26" t="s">
        <v>123</v>
      </c>
      <c r="C533" s="27" t="s">
        <v>124</v>
      </c>
      <c r="D533" s="28">
        <v>18000</v>
      </c>
    </row>
    <row r="534" spans="2:4">
      <c r="B534" s="29" t="s">
        <v>64</v>
      </c>
      <c r="C534" s="30" t="s">
        <v>65</v>
      </c>
      <c r="D534" s="31">
        <v>18000</v>
      </c>
    </row>
    <row r="535" spans="2:4">
      <c r="B535" s="26" t="s">
        <v>151</v>
      </c>
      <c r="C535" s="27" t="s">
        <v>152</v>
      </c>
      <c r="D535" s="28">
        <v>77000</v>
      </c>
    </row>
    <row r="536" spans="2:4">
      <c r="B536" s="29" t="s">
        <v>64</v>
      </c>
      <c r="C536" s="30" t="s">
        <v>65</v>
      </c>
      <c r="D536" s="31">
        <v>77000</v>
      </c>
    </row>
    <row r="537" spans="2:4" ht="24">
      <c r="B537" s="20" t="s">
        <v>283</v>
      </c>
      <c r="C537" s="21" t="s">
        <v>284</v>
      </c>
      <c r="D537" s="22">
        <v>204800</v>
      </c>
    </row>
    <row r="538" spans="2:4" ht="24">
      <c r="B538" s="23" t="s">
        <v>121</v>
      </c>
      <c r="C538" s="24" t="s">
        <v>285</v>
      </c>
      <c r="D538" s="25">
        <v>21800</v>
      </c>
    </row>
    <row r="539" spans="2:4">
      <c r="B539" s="26" t="s">
        <v>123</v>
      </c>
      <c r="C539" s="27" t="s">
        <v>124</v>
      </c>
      <c r="D539" s="28">
        <v>17000</v>
      </c>
    </row>
    <row r="540" spans="2:4">
      <c r="B540" s="29" t="s">
        <v>64</v>
      </c>
      <c r="C540" s="30" t="s">
        <v>65</v>
      </c>
      <c r="D540" s="31">
        <v>17000</v>
      </c>
    </row>
    <row r="541" spans="2:4">
      <c r="B541" s="26" t="s">
        <v>172</v>
      </c>
      <c r="C541" s="27" t="s">
        <v>173</v>
      </c>
      <c r="D541" s="28">
        <v>1800</v>
      </c>
    </row>
    <row r="542" spans="2:4">
      <c r="B542" s="29" t="s">
        <v>68</v>
      </c>
      <c r="C542" s="30" t="s">
        <v>69</v>
      </c>
      <c r="D542" s="31">
        <v>1800</v>
      </c>
    </row>
    <row r="543" spans="2:4">
      <c r="B543" s="26" t="s">
        <v>260</v>
      </c>
      <c r="C543" s="27" t="s">
        <v>261</v>
      </c>
      <c r="D543" s="28">
        <v>3000</v>
      </c>
    </row>
    <row r="544" spans="2:4">
      <c r="B544" s="29" t="s">
        <v>68</v>
      </c>
      <c r="C544" s="30" t="s">
        <v>69</v>
      </c>
      <c r="D544" s="31">
        <v>3000</v>
      </c>
    </row>
    <row r="545" spans="2:4" ht="36">
      <c r="B545" s="23" t="s">
        <v>170</v>
      </c>
      <c r="C545" s="24" t="s">
        <v>286</v>
      </c>
      <c r="D545" s="25">
        <v>30000</v>
      </c>
    </row>
    <row r="546" spans="2:4">
      <c r="B546" s="26" t="s">
        <v>260</v>
      </c>
      <c r="C546" s="27" t="s">
        <v>261</v>
      </c>
      <c r="D546" s="28">
        <v>30000</v>
      </c>
    </row>
    <row r="547" spans="2:4">
      <c r="B547" s="29" t="s">
        <v>64</v>
      </c>
      <c r="C547" s="30" t="s">
        <v>65</v>
      </c>
      <c r="D547" s="31">
        <v>30000</v>
      </c>
    </row>
    <row r="548" spans="2:4" ht="36">
      <c r="B548" s="23" t="s">
        <v>174</v>
      </c>
      <c r="C548" s="24" t="s">
        <v>287</v>
      </c>
      <c r="D548" s="25">
        <v>153000</v>
      </c>
    </row>
    <row r="549" spans="2:4" ht="24">
      <c r="B549" s="26" t="s">
        <v>189</v>
      </c>
      <c r="C549" s="27" t="s">
        <v>190</v>
      </c>
      <c r="D549" s="28">
        <v>153000</v>
      </c>
    </row>
    <row r="550" spans="2:4">
      <c r="B550" s="29" t="s">
        <v>88</v>
      </c>
      <c r="C550" s="30" t="s">
        <v>89</v>
      </c>
      <c r="D550" s="31">
        <v>153000</v>
      </c>
    </row>
    <row r="551" spans="2:4" ht="24">
      <c r="B551" s="20" t="s">
        <v>288</v>
      </c>
      <c r="C551" s="21" t="s">
        <v>289</v>
      </c>
      <c r="D551" s="22">
        <v>2240500</v>
      </c>
    </row>
    <row r="552" spans="2:4" ht="24">
      <c r="B552" s="23" t="s">
        <v>121</v>
      </c>
      <c r="C552" s="24" t="s">
        <v>290</v>
      </c>
      <c r="D552" s="25">
        <v>118000</v>
      </c>
    </row>
    <row r="553" spans="2:4">
      <c r="B553" s="26" t="s">
        <v>123</v>
      </c>
      <c r="C553" s="27" t="s">
        <v>124</v>
      </c>
      <c r="D553" s="28">
        <v>118000</v>
      </c>
    </row>
    <row r="554" spans="2:4">
      <c r="B554" s="29" t="s">
        <v>68</v>
      </c>
      <c r="C554" s="30" t="s">
        <v>69</v>
      </c>
      <c r="D554" s="31">
        <v>20000</v>
      </c>
    </row>
    <row r="555" spans="2:4" ht="24">
      <c r="B555" s="29" t="s">
        <v>74</v>
      </c>
      <c r="C555" s="30" t="s">
        <v>75</v>
      </c>
      <c r="D555" s="31">
        <v>98000</v>
      </c>
    </row>
    <row r="556" spans="2:4" ht="36">
      <c r="B556" s="23" t="s">
        <v>174</v>
      </c>
      <c r="C556" s="24" t="s">
        <v>291</v>
      </c>
      <c r="D556" s="25">
        <v>2092500</v>
      </c>
    </row>
    <row r="557" spans="2:4">
      <c r="B557" s="26" t="s">
        <v>123</v>
      </c>
      <c r="C557" s="27" t="s">
        <v>124</v>
      </c>
      <c r="D557" s="28">
        <v>113850</v>
      </c>
    </row>
    <row r="558" spans="2:4">
      <c r="B558" s="29" t="s">
        <v>64</v>
      </c>
      <c r="C558" s="30" t="s">
        <v>65</v>
      </c>
      <c r="D558" s="31">
        <v>3600</v>
      </c>
    </row>
    <row r="559" spans="2:4">
      <c r="B559" s="29" t="s">
        <v>86</v>
      </c>
      <c r="C559" s="30" t="s">
        <v>87</v>
      </c>
      <c r="D559" s="31">
        <v>23500</v>
      </c>
    </row>
    <row r="560" spans="2:4">
      <c r="B560" s="29" t="s">
        <v>96</v>
      </c>
      <c r="C560" s="30" t="s">
        <v>97</v>
      </c>
      <c r="D560" s="31">
        <v>86750</v>
      </c>
    </row>
    <row r="561" spans="2:4">
      <c r="B561" s="26" t="s">
        <v>151</v>
      </c>
      <c r="C561" s="27" t="s">
        <v>152</v>
      </c>
      <c r="D561" s="28">
        <v>1978650</v>
      </c>
    </row>
    <row r="562" spans="2:4">
      <c r="B562" s="29" t="s">
        <v>64</v>
      </c>
      <c r="C562" s="30" t="s">
        <v>65</v>
      </c>
      <c r="D562" s="31">
        <v>20400</v>
      </c>
    </row>
    <row r="563" spans="2:4">
      <c r="B563" s="29" t="s">
        <v>96</v>
      </c>
      <c r="C563" s="30" t="s">
        <v>97</v>
      </c>
      <c r="D563" s="31">
        <v>1958250</v>
      </c>
    </row>
    <row r="564" spans="2:4" ht="36">
      <c r="B564" s="23" t="s">
        <v>203</v>
      </c>
      <c r="C564" s="24" t="s">
        <v>292</v>
      </c>
      <c r="D564" s="25">
        <v>30000</v>
      </c>
    </row>
    <row r="565" spans="2:4">
      <c r="B565" s="26" t="s">
        <v>151</v>
      </c>
      <c r="C565" s="27" t="s">
        <v>152</v>
      </c>
      <c r="D565" s="28">
        <v>30000</v>
      </c>
    </row>
    <row r="566" spans="2:4">
      <c r="B566" s="29" t="s">
        <v>64</v>
      </c>
      <c r="C566" s="30" t="s">
        <v>65</v>
      </c>
      <c r="D566" s="31">
        <v>30000</v>
      </c>
    </row>
    <row r="567" spans="2:4" ht="24">
      <c r="B567" s="20" t="s">
        <v>293</v>
      </c>
      <c r="C567" s="21" t="s">
        <v>294</v>
      </c>
      <c r="D567" s="22">
        <v>108000</v>
      </c>
    </row>
    <row r="568" spans="2:4" ht="24">
      <c r="B568" s="23" t="s">
        <v>121</v>
      </c>
      <c r="C568" s="24" t="s">
        <v>295</v>
      </c>
      <c r="D568" s="25">
        <v>108000</v>
      </c>
    </row>
    <row r="569" spans="2:4">
      <c r="B569" s="26" t="s">
        <v>123</v>
      </c>
      <c r="C569" s="27" t="s">
        <v>124</v>
      </c>
      <c r="D569" s="28">
        <v>108000</v>
      </c>
    </row>
    <row r="570" spans="2:4">
      <c r="B570" s="29" t="s">
        <v>64</v>
      </c>
      <c r="C570" s="30" t="s">
        <v>65</v>
      </c>
      <c r="D570" s="31">
        <v>10000</v>
      </c>
    </row>
    <row r="571" spans="2:4" ht="24">
      <c r="B571" s="29" t="s">
        <v>74</v>
      </c>
      <c r="C571" s="30" t="s">
        <v>75</v>
      </c>
      <c r="D571" s="31">
        <v>98000</v>
      </c>
    </row>
    <row r="572" spans="2:4" ht="24">
      <c r="B572" s="20" t="s">
        <v>296</v>
      </c>
      <c r="C572" s="21" t="s">
        <v>297</v>
      </c>
      <c r="D572" s="22">
        <v>109000</v>
      </c>
    </row>
    <row r="573" spans="2:4" ht="24">
      <c r="B573" s="23" t="s">
        <v>121</v>
      </c>
      <c r="C573" s="24" t="s">
        <v>298</v>
      </c>
      <c r="D573" s="25">
        <v>109000</v>
      </c>
    </row>
    <row r="574" spans="2:4">
      <c r="B574" s="26" t="s">
        <v>123</v>
      </c>
      <c r="C574" s="27" t="s">
        <v>124</v>
      </c>
      <c r="D574" s="28">
        <v>96455</v>
      </c>
    </row>
    <row r="575" spans="2:4">
      <c r="B575" s="29" t="s">
        <v>64</v>
      </c>
      <c r="C575" s="30" t="s">
        <v>65</v>
      </c>
      <c r="D575" s="31">
        <v>66455</v>
      </c>
    </row>
    <row r="576" spans="2:4">
      <c r="B576" s="29" t="s">
        <v>78</v>
      </c>
      <c r="C576" s="30" t="s">
        <v>79</v>
      </c>
      <c r="D576" s="31">
        <v>30000</v>
      </c>
    </row>
    <row r="577" spans="2:4">
      <c r="B577" s="26" t="s">
        <v>172</v>
      </c>
      <c r="C577" s="27" t="s">
        <v>173</v>
      </c>
      <c r="D577" s="28">
        <v>12545</v>
      </c>
    </row>
    <row r="578" spans="2:4">
      <c r="B578" s="29" t="s">
        <v>64</v>
      </c>
      <c r="C578" s="30" t="s">
        <v>65</v>
      </c>
      <c r="D578" s="31">
        <v>12545</v>
      </c>
    </row>
    <row r="581" spans="2:4">
      <c r="B581" s="44" t="s">
        <v>306</v>
      </c>
      <c r="C581" s="45"/>
      <c r="D581" s="45"/>
    </row>
    <row r="582" spans="2:4" ht="30.75" customHeight="1">
      <c r="B582" s="46" t="s">
        <v>307</v>
      </c>
      <c r="C582" s="47"/>
      <c r="D582" s="47"/>
    </row>
    <row r="583" spans="2:4">
      <c r="B583" s="38"/>
      <c r="C583" s="38"/>
      <c r="D583" s="38"/>
    </row>
    <row r="584" spans="2:4">
      <c r="B584" s="38"/>
      <c r="C584" s="38"/>
      <c r="D584" s="41"/>
    </row>
    <row r="585" spans="2:4">
      <c r="B585" s="38"/>
      <c r="C585" s="38"/>
      <c r="D585" s="41"/>
    </row>
  </sheetData>
  <mergeCells count="149">
    <mergeCell ref="B8:H8"/>
    <mergeCell ref="B11:H11"/>
    <mergeCell ref="C14:E14"/>
    <mergeCell ref="F14:H14"/>
    <mergeCell ref="C15:E15"/>
    <mergeCell ref="F15:H15"/>
    <mergeCell ref="B5:H5"/>
    <mergeCell ref="B6:H6"/>
    <mergeCell ref="B3:H3"/>
    <mergeCell ref="B4:H4"/>
    <mergeCell ref="C20:E20"/>
    <mergeCell ref="F20:H20"/>
    <mergeCell ref="C21:E21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26:E26"/>
    <mergeCell ref="F26:H26"/>
    <mergeCell ref="C27:E27"/>
    <mergeCell ref="F27:H27"/>
    <mergeCell ref="C24:E24"/>
    <mergeCell ref="F24:H24"/>
    <mergeCell ref="C25:E25"/>
    <mergeCell ref="F25:H25"/>
    <mergeCell ref="C22:E22"/>
    <mergeCell ref="F22:H22"/>
    <mergeCell ref="C23:E23"/>
    <mergeCell ref="F23:H23"/>
    <mergeCell ref="C43:E43"/>
    <mergeCell ref="F43:I43"/>
    <mergeCell ref="C30:E30"/>
    <mergeCell ref="F30:H30"/>
    <mergeCell ref="C31:E31"/>
    <mergeCell ref="F31:H31"/>
    <mergeCell ref="C36:G36"/>
    <mergeCell ref="C35:G35"/>
    <mergeCell ref="C28:E28"/>
    <mergeCell ref="F28:H28"/>
    <mergeCell ref="C29:E29"/>
    <mergeCell ref="F29:H29"/>
    <mergeCell ref="C48:E48"/>
    <mergeCell ref="F48:I48"/>
    <mergeCell ref="C49:E49"/>
    <mergeCell ref="F49:I49"/>
    <mergeCell ref="C50:E50"/>
    <mergeCell ref="F50:I50"/>
    <mergeCell ref="C46:E46"/>
    <mergeCell ref="F46:I46"/>
    <mergeCell ref="C47:E47"/>
    <mergeCell ref="F47:I47"/>
    <mergeCell ref="C54:E54"/>
    <mergeCell ref="F54:I54"/>
    <mergeCell ref="C55:E55"/>
    <mergeCell ref="F55:I55"/>
    <mergeCell ref="C56:E56"/>
    <mergeCell ref="F56:I56"/>
    <mergeCell ref="C51:E51"/>
    <mergeCell ref="F51:I51"/>
    <mergeCell ref="C52:E52"/>
    <mergeCell ref="F52:I52"/>
    <mergeCell ref="C53:E53"/>
    <mergeCell ref="F53:I53"/>
    <mergeCell ref="C60:E60"/>
    <mergeCell ref="F60:I60"/>
    <mergeCell ref="C61:E61"/>
    <mergeCell ref="F61:I61"/>
    <mergeCell ref="C62:E62"/>
    <mergeCell ref="F62:I62"/>
    <mergeCell ref="C57:E57"/>
    <mergeCell ref="F57:I57"/>
    <mergeCell ref="C58:E58"/>
    <mergeCell ref="F58:I58"/>
    <mergeCell ref="C59:E59"/>
    <mergeCell ref="F59:I59"/>
    <mergeCell ref="C66:E66"/>
    <mergeCell ref="F66:I66"/>
    <mergeCell ref="C67:E67"/>
    <mergeCell ref="F67:I67"/>
    <mergeCell ref="C68:E68"/>
    <mergeCell ref="F68:I68"/>
    <mergeCell ref="C63:E63"/>
    <mergeCell ref="F63:I63"/>
    <mergeCell ref="C64:E64"/>
    <mergeCell ref="F64:I64"/>
    <mergeCell ref="C65:E65"/>
    <mergeCell ref="F65:I65"/>
    <mergeCell ref="C72:E72"/>
    <mergeCell ref="F72:I72"/>
    <mergeCell ref="C73:E73"/>
    <mergeCell ref="F73:I73"/>
    <mergeCell ref="C74:E74"/>
    <mergeCell ref="F74:I74"/>
    <mergeCell ref="C69:E69"/>
    <mergeCell ref="F69:I69"/>
    <mergeCell ref="C70:E70"/>
    <mergeCell ref="F70:I70"/>
    <mergeCell ref="C71:E71"/>
    <mergeCell ref="F71:I71"/>
    <mergeCell ref="C78:E78"/>
    <mergeCell ref="F78:I78"/>
    <mergeCell ref="C79:E79"/>
    <mergeCell ref="F79:I79"/>
    <mergeCell ref="C80:E80"/>
    <mergeCell ref="F80:I80"/>
    <mergeCell ref="C75:E75"/>
    <mergeCell ref="F75:I75"/>
    <mergeCell ref="C76:E76"/>
    <mergeCell ref="F76:I76"/>
    <mergeCell ref="C77:E77"/>
    <mergeCell ref="F77:I77"/>
    <mergeCell ref="F88:I88"/>
    <mergeCell ref="C84:E84"/>
    <mergeCell ref="F84:I84"/>
    <mergeCell ref="C81:E81"/>
    <mergeCell ref="F81:I81"/>
    <mergeCell ref="C82:E82"/>
    <mergeCell ref="F82:I82"/>
    <mergeCell ref="C83:E83"/>
    <mergeCell ref="F83:I83"/>
    <mergeCell ref="B581:D581"/>
    <mergeCell ref="B582:D582"/>
    <mergeCell ref="C39:G39"/>
    <mergeCell ref="C38:G38"/>
    <mergeCell ref="C37:G37"/>
    <mergeCell ref="C44:E44"/>
    <mergeCell ref="F44:I44"/>
    <mergeCell ref="B45:I45"/>
    <mergeCell ref="C85:E85"/>
    <mergeCell ref="F85:I85"/>
    <mergeCell ref="B86:I86"/>
    <mergeCell ref="C90:E90"/>
    <mergeCell ref="F90:I90"/>
    <mergeCell ref="B91:I91"/>
    <mergeCell ref="C92:E92"/>
    <mergeCell ref="F92:I92"/>
    <mergeCell ref="B94:H94"/>
    <mergeCell ref="B95:H95"/>
    <mergeCell ref="B97:H97"/>
    <mergeCell ref="C89:E89"/>
    <mergeCell ref="F89:I89"/>
    <mergeCell ref="C87:E87"/>
    <mergeCell ref="F87:I87"/>
    <mergeCell ref="C88:E88"/>
  </mergeCells>
  <pageMargins left="0.39370078740157499" right="0.39370078740157499" top="0.39370078740157499" bottom="0.70866141732283505" header="0.39370078740157499" footer="0.39370078740157499"/>
  <pageSetup paperSize="9" scale="85" fitToHeight="0" orientation="portrait" horizontalDpi="300" verticalDpi="300" r:id="rId1"/>
  <headerFooter alignWithMargins="0">
    <oddFooter>&amp;L&amp;"Arial,Regular"&amp;8 LC Šifra apl. (2018) &amp;C&amp;"Arial,Regular"&amp;8Stranica &amp;P od &amp;N &amp;R&amp;"Arial,Regular"&amp;8 *Obrada LC*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Krunoslav Golub</dc:creator>
  <cp:lastModifiedBy>korisnik13</cp:lastModifiedBy>
  <cp:lastPrinted>2018-11-07T08:34:48Z</cp:lastPrinted>
  <dcterms:created xsi:type="dcterms:W3CDTF">2018-11-07T08:31:06Z</dcterms:created>
  <dcterms:modified xsi:type="dcterms:W3CDTF">2018-11-07T08:49:00Z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