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pći dio" sheetId="1" r:id="rId1"/>
    <sheet name="Posebni dio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<sst xmlns="http://schemas.openxmlformats.org/spreadsheetml/2006/main" count="339" uniqueCount="186">
  <si>
    <t xml:space="preserve">           REPUBLIKA HRVATSKA</t>
  </si>
  <si>
    <t>KRAPINSKO-ZAGORSKA ŽUPANIJA</t>
  </si>
  <si>
    <t xml:space="preserve">               GRAD PREGRADA</t>
  </si>
  <si>
    <t xml:space="preserve">         GRADSKO VIJEĆE</t>
  </si>
  <si>
    <t>KLASA:400-01/14-01/08</t>
  </si>
  <si>
    <t>URBROJ:2214/01-01-14/1</t>
  </si>
  <si>
    <t>Pregrada, 23.06.2014.</t>
  </si>
  <si>
    <t>Temeljem članka 39.stavak 2.Zakona o proračunu ("NN broj 87/08 i 136/12) te članka 32. Statuta grada Pregrade ("Službeni glasnik</t>
  </si>
  <si>
    <t xml:space="preserve">krapinsko  zagorske županije broj 6/13 i 7/13) Gradsko vijeće grada Pregrade na sjednici održanoj 23.06.2014. donijelo je </t>
  </si>
  <si>
    <t xml:space="preserve">                        I IZMJENE I DOPUNE PRORAČUNA  GRADA PREGRADE ZA 2014. GODINU</t>
  </si>
  <si>
    <t xml:space="preserve">                                                                                                                                          Članak 1.</t>
  </si>
  <si>
    <t>I izmjene i dopune Proračuna grada Pregrade sastoje se od općeg i posebnog dijela.</t>
  </si>
  <si>
    <t xml:space="preserve">                                                                                                                                           Članak 2.</t>
  </si>
  <si>
    <t>OPĆI DIO</t>
  </si>
  <si>
    <t>PROMJENA</t>
  </si>
  <si>
    <t>PLANIRANO</t>
  </si>
  <si>
    <t>IZNOS</t>
  </si>
  <si>
    <t>(%)</t>
  </si>
  <si>
    <t>NOVI IZNOS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</si>
  <si>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</si>
  <si>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</si>
  <si>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</si>
  <si>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</si>
  <si>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</si>
  <si>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</si>
  <si>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</si>
  <si>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Izdaci za financijsku imovinu i otplate zajmova</t>
  </si>
  <si>
    <t xml:space="preserve">    NETO ZADUŽIVANJE/FINANCIRANJE</t>
  </si>
  <si>
    <t xml:space="preserve">    VIŠAK/MANJAK + NETO ZADUŽIVANJA/FINANCIRANJA</t>
  </si>
  <si>
    <t>UKUPNO PRORAČUN - PRIHODI I PRIMICI</t>
  </si>
  <si>
    <t>UKUPNO PRORAČUN - RASHODI I IZDACI</t>
  </si>
  <si>
    <t>VIŠAK/MANJAK</t>
  </si>
  <si>
    <t xml:space="preserve">Preneseni manjak iz protekle godine </t>
  </si>
  <si>
    <t xml:space="preserve"> -1-</t>
  </si>
  <si>
    <t>BROJ</t>
  </si>
  <si>
    <t>KONTA</t>
  </si>
  <si>
    <t>VRSTA PRIHODA / RASHODA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</si>
  <si>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</si>
  <si>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</si>
  <si>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</si>
  <si>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</si>
  <si>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</si>
  <si>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 države</t>
  </si>
  <si>
    <t>Pomoći iz proračuna</t>
  </si>
  <si>
    <t>Pomoći od ostalih subjekata unutar opće države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</si>
  <si>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</si>
  <si>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</si>
  <si>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</si>
  <si>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</si>
  <si>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</si>
  <si>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</si>
  <si>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Komunalni doprinosi i naknade</t>
  </si>
  <si>
    <t>Kazne, upravne mjere i ostali prihodi</t>
  </si>
  <si>
    <t>Ostali prihodi</t>
  </si>
  <si>
    <t>Prihodi od prodaje nefinancijske imovine</t>
  </si>
  <si>
    <t>Prihodi od prodaje proizvedene dugotrajne imovine</t>
  </si>
  <si>
    <t>Prihodi od prodaje građevinskih objekata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</si>
  <si>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</si>
  <si>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</si>
  <si>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</si>
  <si>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</si>
  <si>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</si>
  <si>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</si>
  <si>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</si>
  <si>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</si>
  <si>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</si>
  <si>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</si>
  <si>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</si>
  <si>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 xml:space="preserve"> -2-</t>
  </si>
  <si>
    <t>Financijski rashodi</t>
  </si>
  <si>
    <t>Kamate za primljene zajmove</t>
  </si>
  <si>
    <t>Ostali financijski rashodi</t>
  </si>
  <si>
    <t>Subvencije</t>
  </si>
  <si>
    <t>Subvencije trgovačkim društvima, poljoprivrednicima, obrtnicima, malim i srednjim poduzetnicima izvan javnog sektora</t>
  </si>
  <si>
    <t>Pomoći dane u inozemstvo i unutar opće države</t>
  </si>
  <si>
    <t>Pomoći unutar opće države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</si>
  <si>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</si>
  <si>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</si>
  <si>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</si>
  <si>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</si>
  <si>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Kapitalne pomoći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</si>
  <si>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</si>
  <si>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</si>
  <si>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</si>
  <si>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</si>
  <si>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</si>
  <si>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</si>
  <si>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</si>
  <si>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</si>
  <si>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</si>
  <si>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Rashodi za dodatna ulaganja na nefinancijskoj imovini</t>
  </si>
  <si>
    <t>Dodatna ulaganja na građevinskim objektima</t>
  </si>
  <si>
    <t>Izdaci za financijsku imovinu i otplate zajmova</t>
  </si>
  <si>
    <t>Izdaci za otplatu glavnice primljenih zajmova</t>
  </si>
  <si>
    <t>Otplata glavnice primljenih zajmova od banaka i ostalih financijskih institucija u javnom sektoru</t>
  </si>
  <si>
    <t>Otplata glavnice primljenih zajmova od trgovačkih društava u javnom sektoru</t>
  </si>
  <si>
    <t>Otplata glavnice primljenih zajmova od trgovačkih društava, obrtnika, malog i srednjeg poduzetništva</t>
  </si>
  <si>
    <t xml:space="preserve"> -3-</t>
  </si>
  <si>
    <t xml:space="preserve">                                                                                                                                                                           Članak 3.</t>
  </si>
  <si>
    <t>POSEBNI DIO</t>
  </si>
  <si>
    <t>U posebnom dijelu I Izmjena i dopuna Proračuna grada Pregrade za 2014. godinu izdaci su raspoređeni prema programskoj, ekonomskoj</t>
  </si>
  <si>
    <t>i organizacijskoj klasifikaciji te proračunskim korisnicima kako slijedi:</t>
  </si>
  <si>
    <t>VRSTA RASHODA / IZDATAKA</t>
  </si>
  <si>
    <t>UKUPNO RASHODI / IZDACI</t>
  </si>
  <si>
    <t>RAZDJEL  100   PREDSTAVNIČKA I IZVRŠNA TIJELA</t>
  </si>
  <si>
    <t>GLAVA  01   GRADSKO VIJEĆE I GRADONAČELNIK</t>
  </si>
  <si>
    <t>Program 1000 Donošenje akata i mjera iz djelokruga Grada</t>
  </si>
  <si>
    <t>Aktivnost A100001 Plaće, naknade i materijalni troškovi tijela</t>
  </si>
  <si>
    <t>Aktivnost A100002 Potpora radu političkim strankama</t>
  </si>
  <si>
    <t>Aktivnost A100003 Tekuća rezerva proračuna</t>
  </si>
  <si>
    <t>RAZDJEL  200   UPRAVNI ODJEL ZA OPĆE POSLOVE I DRUŠTVENE DJELATNOSTI</t>
  </si>
  <si>
    <t>GLAVA  01   ZAJEDNIČKI IZDACI ZA UPRAVNE ODJELE - PLAĆE I MAT.TROŠKOVI</t>
  </si>
  <si>
    <t>Program 1001 Priprema akata iz djelokruga Grada</t>
  </si>
  <si>
    <t>Aktivnost A100002 Plaće zaposlenih i materijalni troškovi Upravnih odjela</t>
  </si>
  <si>
    <t xml:space="preserve"> -4-</t>
  </si>
  <si>
    <t>GLAVA  02   UPRAVNI ODJEL ZA OPĆE POSLOVE I DRUŠTVENE DJELATNOSTI</t>
  </si>
  <si>
    <t>Program 1003 Sufinanciranje redovne djelatnosti Dj.vrtića "Naša radost"</t>
  </si>
  <si>
    <t>KORISNIK A100001 Dj.vrtić Naša radost- plaće i mat.troškovi</t>
  </si>
  <si>
    <t>Aktivnost A100002 Troškovi ostalih vrtića za djecu iz Pregrade</t>
  </si>
  <si>
    <t>Program 1004 Predškola</t>
  </si>
  <si>
    <t>Aktivnost A100001 Troškovi predškole provedene u Dj.vrtiću</t>
  </si>
  <si>
    <t>Program 1005 Sufinanciranje javnih potreba u školstvu</t>
  </si>
  <si>
    <t>Aktivnost A100001 OŠ- sufinanc.plivanje učenika i prijevoza osnovnoškolaca i dr.</t>
  </si>
  <si>
    <t>Aktivnost A100002 Sufinanc.prijevoza učenika srednjoškolaca</t>
  </si>
  <si>
    <t>Aktivnost A100003 Sufinanc.programa Srednje škole iznad standarda</t>
  </si>
  <si>
    <t>Kapitalni projekt K100001 Dogradnja OŠ u Pregradi i izgradnja PŠ Stipernica</t>
  </si>
  <si>
    <t>Kapitalni projekt K100003 Visoka medicinska škola</t>
  </si>
  <si>
    <t>Tekući projekt T100001 Sufinanc.programa međunarodne Eko-škole</t>
  </si>
  <si>
    <t>Program 1006 Socijalni program</t>
  </si>
  <si>
    <t>Aktivnost A100001 Pomoći za ogrijev i dr.soc.pomoći</t>
  </si>
  <si>
    <t>Aktivnost A100002 Bespl.prehrana učenika, stipendije, stud.pripomoći</t>
  </si>
  <si>
    <t xml:space="preserve"> -5-</t>
  </si>
  <si>
    <t>Aktivnost A100003 Pomoć obiteljima i kućanstvima za novorođenu djecu</t>
  </si>
  <si>
    <t>Aktivnost A100004 Tekuće donacije -  Crveni križ,Drušvo N.djeca, Udruga umirovljenika</t>
  </si>
  <si>
    <t>Program 1007 Program javnih potreba u kulturi</t>
  </si>
  <si>
    <t>KORISNIK A100001 Gradska knjižnica Pregrada-plaće i mat.troškovi</t>
  </si>
  <si>
    <t>Aktivnost A100002 Sufinanciranje udruga u kulturi</t>
  </si>
  <si>
    <t>KORISNIK A100003 Muzej grada Pregrade-plaće i mat.troškovi</t>
  </si>
  <si>
    <t>Program 1008 Program javnih potreba u športu i rekreaciji</t>
  </si>
  <si>
    <t>Aktivnost A100001 Sufinanciranje udruga u športu i rekreaciji</t>
  </si>
  <si>
    <t>Aktivnost A100002 Program za mlade i financiranje ostalih udruga</t>
  </si>
  <si>
    <t>Program 1014 Unapređ. vatrogastva i opremanje jedinica Civilne zaštite</t>
  </si>
  <si>
    <t>Aktivnost A100001 Razvoj vatrogastva i Civilne zaštite</t>
  </si>
  <si>
    <t xml:space="preserve"> -6-</t>
  </si>
  <si>
    <t>Program 1016 Razvoj turizma i turistička promidžba</t>
  </si>
  <si>
    <t>Aktivnost A100001 Unapređenje razvoja turizma i turist.promidžba</t>
  </si>
  <si>
    <t>Program 1018 Društveni razvoj u lokalnoj zajednici "Zajedno za bolje"</t>
  </si>
  <si>
    <t>Aktivnost A100001 Projekt "Otvoreni grad"</t>
  </si>
  <si>
    <t>RAZDJEL  300   UPRAVNI ODJEL ZA FINANCIJE I GOSPODARSTVO</t>
  </si>
  <si>
    <t>GLAVA  01   UPRAVNI ODJEL ZA FINANCIJE I GOSPODARSTVO</t>
  </si>
  <si>
    <t>Program 1009 Održavanje komunalne infrastrukture</t>
  </si>
  <si>
    <t>Aktivnost A100001 Održavanje jav. površina, javne rasvjete i  zimsko održ.cesta</t>
  </si>
  <si>
    <t>Tekući projekt T100001 Održavanje nerazvrstanih cesta i ulica</t>
  </si>
  <si>
    <t>Program 1010 Gradnja objekata komunalne infrastrukture</t>
  </si>
  <si>
    <t>Aktivnost A100008 Izrada projektne dokumentacije</t>
  </si>
  <si>
    <t>Kapitalni projekt K100002 Ulaganja u poslovnu zonu Pregrada</t>
  </si>
  <si>
    <t>Kapitalni projekt K100003 Rekonstrukcija i sanacija mostova</t>
  </si>
  <si>
    <t>Kapitalni projekt K100004 Uređenje i asfaltiranje nerazvrstanih cesta i ulica</t>
  </si>
  <si>
    <t>Kapitalni projekt K100005 Izgradnja javne rasvjete</t>
  </si>
  <si>
    <t>Kapitalni projekt K100006 Izgradnja autobusnih stajališta</t>
  </si>
  <si>
    <t xml:space="preserve"> -7-</t>
  </si>
  <si>
    <t>Program 1011 Izdaci vezani za sanaciju šteta od elem.nepogoda</t>
  </si>
  <si>
    <t>Aktivnost A100001 Sanacija šteta od elem.nepogoda</t>
  </si>
  <si>
    <t>Program 1012 Zaštita okoliša</t>
  </si>
  <si>
    <t>Aktivnost A100001 Uređenje reciklažnog dvorišta</t>
  </si>
  <si>
    <t>Aktivnost A100002 Veterinarske usluge</t>
  </si>
  <si>
    <t>Program 1013 Stamb.potrebe, prostorno i urbanističko planiranje</t>
  </si>
  <si>
    <t>Aktivnost A100001 Hitni i nužni popravci na stanovima</t>
  </si>
  <si>
    <t>Tekući projekt T100001 Izrada urb. i kat.planova, dig.karata, geod.i sl.usluge</t>
  </si>
  <si>
    <t>Program 1015 Razvoj poduzetništva i poljoprivrede</t>
  </si>
  <si>
    <t>Aktivnost A100001 Subven. poljoprivrednicima i uređenje stočnog sajmišta</t>
  </si>
  <si>
    <t>Subvencije poljoprivrednicima</t>
  </si>
  <si>
    <t>Aktivnost A100002 Poticanje razvoja poduzetništva</t>
  </si>
  <si>
    <t>Subvencije trgovačkim društvima, obrtnicima, malim i srednjim poduzetnicima izvan javnog sektora</t>
  </si>
  <si>
    <t>Program 1017 Financiranje ostalih javnih potreba i izdataka</t>
  </si>
  <si>
    <t>Aktivnost A100001 Otplata kredita</t>
  </si>
  <si>
    <t xml:space="preserve"> -8-</t>
  </si>
  <si>
    <t>Aktivnost A100003 Ostali javne potrebe i  izdaci proračuna</t>
  </si>
  <si>
    <t>Aktivnost A100004 Sufin. projekta "1000 sol. kolektora"i mjera energ.učink.na stamb.objektima</t>
  </si>
  <si>
    <t xml:space="preserve">                                                                                                                                                                           Članak 4.</t>
  </si>
  <si>
    <t>Ove I izmjene i dopune Proračuna grada Pregrade za 2014. godinu objavljuju se u Službenom</t>
  </si>
  <si>
    <t xml:space="preserve">glasniku  Krapinsko </t>
  </si>
  <si>
    <t>zagorske županije, a stupaju na snagu osmog dana od objave.</t>
  </si>
  <si>
    <t>PREDSJEDNIK GRADSKOG VIJEĆA</t>
  </si>
  <si>
    <t xml:space="preserve">                  ZLATKO ŠORŠA</t>
  </si>
  <si>
    <t xml:space="preserve"> -9-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</si>
</sst>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ill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center"/>
    </xf>
    <xf numFmtId="164" fontId="6" fillId="3" borderId="0" xfId="0" applyFont="1" applyFill="1" applyAlignment="1">
      <alignment/>
    </xf>
    <xf numFmtId="164" fontId="6" fillId="4" borderId="0" xfId="0" applyFont="1" applyFill="1" applyAlignment="1">
      <alignment horizontal="left" wrapText="1"/>
    </xf>
    <xf numFmtId="164" fontId="6" fillId="4" borderId="0" xfId="0" applyFont="1" applyFill="1" applyAlignment="1">
      <alignment wrapText="1"/>
    </xf>
    <xf numFmtId="165" fontId="6" fillId="4" borderId="0" xfId="0" applyNumberFormat="1" applyFont="1" applyFill="1" applyAlignment="1">
      <alignment wrapText="1"/>
    </xf>
    <xf numFmtId="164" fontId="2" fillId="0" borderId="0" xfId="0" applyFont="1" applyAlignment="1">
      <alignment horizontal="left" wrapText="1"/>
    </xf>
    <xf numFmtId="164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164" fontId="0" fillId="0" borderId="0" xfId="0" applyAlignment="1">
      <alignment horizontal="left" wrapText="1"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 wrapText="1"/>
    </xf>
    <xf numFmtId="164" fontId="2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7" fillId="2" borderId="0" xfId="0" applyFont="1" applyFill="1" applyBorder="1" applyAlignment="1">
      <alignment/>
    </xf>
    <xf numFmtId="164" fontId="8" fillId="0" borderId="0" xfId="0" applyFont="1" applyAlignment="1">
      <alignment wrapText="1"/>
    </xf>
    <xf numFmtId="164" fontId="9" fillId="0" borderId="0" xfId="0" applyFont="1" applyAlignment="1">
      <alignment/>
    </xf>
    <xf numFmtId="165" fontId="6" fillId="3" borderId="0" xfId="0" applyNumberFormat="1" applyFont="1" applyFill="1" applyAlignment="1">
      <alignment/>
    </xf>
    <xf numFmtId="164" fontId="6" fillId="4" borderId="0" xfId="0" applyFont="1" applyFill="1" applyAlignment="1">
      <alignment/>
    </xf>
    <xf numFmtId="165" fontId="6" fillId="4" borderId="0" xfId="0" applyNumberFormat="1" applyFont="1" applyFill="1" applyAlignment="1">
      <alignment/>
    </xf>
    <xf numFmtId="164" fontId="6" fillId="5" borderId="0" xfId="0" applyFont="1" applyFill="1" applyAlignment="1">
      <alignment/>
    </xf>
    <xf numFmtId="165" fontId="6" fillId="5" borderId="0" xfId="0" applyNumberFormat="1" applyFont="1" applyFill="1" applyAlignment="1">
      <alignment/>
    </xf>
    <xf numFmtId="164" fontId="10" fillId="5" borderId="0" xfId="0" applyFont="1" applyFill="1" applyAlignment="1">
      <alignment/>
    </xf>
    <xf numFmtId="164" fontId="7" fillId="2" borderId="0" xfId="0" applyFont="1" applyFill="1" applyAlignment="1">
      <alignment/>
    </xf>
    <xf numFmtId="164" fontId="0" fillId="0" borderId="0" xfId="0" applyFont="1" applyAlignment="1">
      <alignment horizontal="left" vertical="center" wrapText="1"/>
    </xf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0</xdr:rowOff>
    </xdr:from>
    <xdr:to>
      <xdr:col>1</xdr:col>
      <xdr:colOff>1057275</xdr:colOff>
      <xdr:row>3</xdr:row>
      <xdr:rowOff>38100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5619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1">
      <selection activeCell="A13" sqref="A13"/>
    </sheetView>
  </sheetViews>
  <sheetFormatPr defaultColWidth="9.140625" defaultRowHeight="15"/>
  <cols>
    <col min="1" max="1" width="4.28125" style="0" customWidth="1"/>
    <col min="2" max="2" width="76.00390625" style="0" customWidth="1"/>
    <col min="3" max="3" width="15.8515625" style="0" customWidth="1"/>
    <col min="4" max="4" width="11.7109375" style="0" customWidth="1"/>
    <col min="6" max="6" width="14.28125" style="0" customWidth="1"/>
  </cols>
  <sheetData>
    <row r="1" ht="15">
      <c r="A1" s="1"/>
    </row>
    <row r="3" ht="15">
      <c r="A3" s="1"/>
    </row>
    <row r="4" ht="3" customHeight="1">
      <c r="A4" s="1"/>
    </row>
    <row r="5" spans="1:2" ht="15">
      <c r="A5" s="2" t="s">
        <v>0</v>
      </c>
      <c r="B5" s="2"/>
    </row>
    <row r="6" spans="1:2" ht="15">
      <c r="A6" s="2" t="s">
        <v>1</v>
      </c>
      <c r="B6" s="2"/>
    </row>
    <row r="7" spans="1:2" ht="15">
      <c r="A7" s="2" t="s">
        <v>2</v>
      </c>
      <c r="B7" s="2"/>
    </row>
    <row r="8" spans="1:2" ht="15">
      <c r="A8" s="1"/>
      <c r="B8" t="s">
        <v>3</v>
      </c>
    </row>
    <row r="9" ht="15">
      <c r="A9" s="3" t="s">
        <v>4</v>
      </c>
    </row>
    <row r="10" spans="1:2" ht="15">
      <c r="A10" s="3" t="s">
        <v>5</v>
      </c>
      <c r="B10" s="4"/>
    </row>
    <row r="11" ht="15">
      <c r="A11" t="s">
        <v>6</v>
      </c>
    </row>
    <row r="12" spans="1:2" ht="15">
      <c r="A12" s="1"/>
      <c r="B12" t="s">
        <v>7</v>
      </c>
    </row>
    <row r="13" spans="1:4" ht="15">
      <c r="A13" s="3" t="s">
        <v>8</v>
      </c>
      <c r="B13" s="3"/>
      <c r="C13" s="3"/>
      <c r="D13" s="3"/>
    </row>
    <row r="14" ht="12" customHeight="1">
      <c r="A14" s="1"/>
    </row>
    <row r="15" ht="20.25" customHeight="1">
      <c r="A15" s="5" t="s">
        <v>9</v>
      </c>
    </row>
    <row r="16" ht="11.25" customHeight="1">
      <c r="A16" s="5"/>
    </row>
    <row r="17" spans="1:2" ht="16.5" customHeight="1">
      <c r="A17" s="5"/>
      <c r="B17" t="s">
        <v>10</v>
      </c>
    </row>
    <row r="18" spans="1:2" ht="15.75" customHeight="1">
      <c r="A18" s="5"/>
      <c r="B18" t="s">
        <v>11</v>
      </c>
    </row>
    <row r="19" spans="1:2" ht="15.75" customHeight="1">
      <c r="A19" s="5"/>
      <c r="B19" t="s">
        <v>12</v>
      </c>
    </row>
    <row r="20" ht="15.75" customHeight="1">
      <c r="A20" s="6" t="s">
        <v>13</v>
      </c>
    </row>
    <row r="21" spans="1:6" ht="12.75" customHeight="1">
      <c r="A21" s="1"/>
      <c r="B21" s="1"/>
      <c r="C21" s="1"/>
      <c r="D21" s="1" t="s">
        <v>14</v>
      </c>
      <c r="E21" s="1"/>
      <c r="F21" s="1"/>
    </row>
    <row r="22" spans="1:6" ht="12" customHeight="1">
      <c r="A22" s="1"/>
      <c r="B22" s="1"/>
      <c r="C22" s="1" t="s">
        <v>15</v>
      </c>
      <c r="D22" s="1" t="s">
        <v>16</v>
      </c>
      <c r="E22" s="1" t="s">
        <v>17</v>
      </c>
      <c r="F22" s="1" t="s">
        <v>18</v>
      </c>
    </row>
    <row r="23" spans="1:6" ht="15">
      <c r="A23" s="1" t="s">
        <v>19</v>
      </c>
      <c r="B23" s="1"/>
      <c r="C23" s="1"/>
      <c r="D23" s="1"/>
      <c r="E23" s="1"/>
      <c r="F23" s="1"/>
    </row>
    <row r="24" spans="1:6" ht="15">
      <c r="A24" s="3" t="s">
        <v>20</v>
      </c>
      <c r="B24" s="3"/>
      <c r="C24" s="7">
        <v>12064000</v>
      </c>
      <c r="D24" s="7">
        <v>1753300</v>
      </c>
      <c r="E24" s="7">
        <v>14.5333222811671</v>
      </c>
      <c r="F24" s="7">
        <v>13817300</v>
      </c>
    </row>
    <row r="25" spans="1:6" ht="15">
      <c r="A25" s="3" t="s">
        <v>21</v>
      </c>
      <c r="B25" s="3"/>
      <c r="C25" s="7">
        <v>38000</v>
      </c>
      <c r="D25" s="7">
        <v>5000</v>
      </c>
      <c r="E25" s="7">
        <v>13.1578947368421</v>
      </c>
      <c r="F25" s="7">
        <v>43000</v>
      </c>
    </row>
    <row r="26" spans="1:6" ht="15">
      <c r="A26" s="3" t="s">
        <v>22</v>
      </c>
      <c r="B26" s="3"/>
      <c r="C26" s="7">
        <v>7799200</v>
      </c>
      <c r="D26" s="7">
        <v>665800</v>
      </c>
      <c r="E26" s="7">
        <v>8.53677300235921</v>
      </c>
      <c r="F26" s="7">
        <v>8465000</v>
      </c>
    </row>
    <row r="27" spans="1:6" ht="15">
      <c r="A27" s="3" t="s">
        <v>23</v>
      </c>
      <c r="B27" s="3"/>
      <c r="C27" s="7">
        <v>2722000</v>
      </c>
      <c r="D27" s="7">
        <v>1033500</v>
      </c>
      <c r="E27" s="7">
        <v>37.9684055841293</v>
      </c>
      <c r="F27" s="7">
        <v>3755500</v>
      </c>
    </row>
    <row r="28" spans="1:6" ht="15">
      <c r="A28" s="3" t="s">
        <v>24</v>
      </c>
      <c r="B28" s="3"/>
      <c r="C28" s="7">
        <v>1580800</v>
      </c>
      <c r="D28" s="7">
        <v>59000</v>
      </c>
      <c r="E28" s="7">
        <v>3.7322874493927096</v>
      </c>
      <c r="F28" s="7">
        <v>1639800</v>
      </c>
    </row>
    <row r="29" spans="1:6" ht="15">
      <c r="A29" s="1" t="s">
        <v>25</v>
      </c>
      <c r="B29" s="1"/>
      <c r="C29" s="1"/>
      <c r="D29" s="1"/>
      <c r="E29" s="1"/>
      <c r="F29" s="1"/>
    </row>
    <row r="30" spans="1:6" ht="15">
      <c r="A30" s="3" t="s">
        <v>26</v>
      </c>
      <c r="B30" s="3"/>
      <c r="C30" s="7">
        <v>1580800</v>
      </c>
      <c r="D30" s="7">
        <v>0</v>
      </c>
      <c r="E30" s="7">
        <v>0</v>
      </c>
      <c r="F30" s="7">
        <v>1580800</v>
      </c>
    </row>
    <row r="31" spans="1:6" ht="15">
      <c r="A31" s="3" t="s">
        <v>27</v>
      </c>
      <c r="B31" s="3"/>
      <c r="C31" s="7">
        <v>-1580800</v>
      </c>
      <c r="D31" s="7">
        <v>0</v>
      </c>
      <c r="E31" s="7">
        <v>0</v>
      </c>
      <c r="F31" s="7">
        <v>-1580800</v>
      </c>
    </row>
    <row r="32" spans="1:6" ht="15">
      <c r="A32" s="3" t="s">
        <v>28</v>
      </c>
      <c r="B32" s="3"/>
      <c r="C32" s="7">
        <v>0</v>
      </c>
      <c r="D32" s="7">
        <v>59000</v>
      </c>
      <c r="E32" s="7">
        <v>0</v>
      </c>
      <c r="F32" s="7">
        <v>59000</v>
      </c>
    </row>
    <row r="33" spans="1:6" ht="15">
      <c r="A33" s="1"/>
      <c r="B33" s="1"/>
      <c r="C33" s="8"/>
      <c r="D33" s="8"/>
      <c r="E33" s="8"/>
      <c r="F33" s="8"/>
    </row>
    <row r="34" spans="1:6" ht="15">
      <c r="A34" s="1"/>
      <c r="B34" s="9" t="s">
        <v>29</v>
      </c>
      <c r="C34" s="10">
        <f>+C24+C25</f>
        <v>12102000</v>
      </c>
      <c r="D34" s="10">
        <f>+D24+D25</f>
        <v>1758300</v>
      </c>
      <c r="E34" s="11">
        <f aca="true" t="shared" si="0" ref="E34:E35">+((F34/C34)*100)-100</f>
        <v>14.52900347050074</v>
      </c>
      <c r="F34" s="10">
        <f>+F24+F25</f>
        <v>13860300</v>
      </c>
    </row>
    <row r="35" spans="2:6" ht="15">
      <c r="B35" s="9" t="s">
        <v>30</v>
      </c>
      <c r="C35" s="10">
        <f>+C26+C27+C30</f>
        <v>12102000</v>
      </c>
      <c r="D35" s="10">
        <f>+D26+D27</f>
        <v>1699300</v>
      </c>
      <c r="E35" s="11">
        <f t="shared" si="0"/>
        <v>14.041480746983964</v>
      </c>
      <c r="F35" s="10">
        <f>+F26+F27+F30</f>
        <v>13801300</v>
      </c>
    </row>
    <row r="36" spans="2:6" ht="15">
      <c r="B36" s="9" t="s">
        <v>31</v>
      </c>
      <c r="C36" s="9"/>
      <c r="D36" s="9"/>
      <c r="E36" s="9"/>
      <c r="F36" s="10">
        <f>+F34-F35</f>
        <v>59000</v>
      </c>
    </row>
    <row r="37" spans="2:6" ht="15">
      <c r="B37" s="9" t="s">
        <v>32</v>
      </c>
      <c r="C37" s="9"/>
      <c r="D37" s="9"/>
      <c r="E37" s="9"/>
      <c r="F37" s="10">
        <v>-59000</v>
      </c>
    </row>
    <row r="38" ht="15">
      <c r="F38" t="s">
        <v>33</v>
      </c>
    </row>
    <row r="39" spans="1:6" ht="15">
      <c r="A39" s="12" t="s">
        <v>34</v>
      </c>
      <c r="B39" s="12"/>
      <c r="C39" s="12"/>
      <c r="D39" s="12" t="s">
        <v>14</v>
      </c>
      <c r="E39" s="12"/>
      <c r="F39" s="12"/>
    </row>
    <row r="40" spans="1:6" ht="15">
      <c r="A40" s="12" t="s">
        <v>35</v>
      </c>
      <c r="B40" s="12" t="s">
        <v>36</v>
      </c>
      <c r="C40" s="13" t="s">
        <v>15</v>
      </c>
      <c r="D40" s="13" t="s">
        <v>16</v>
      </c>
      <c r="E40" s="13" t="s">
        <v>17</v>
      </c>
      <c r="F40" s="13" t="s">
        <v>18</v>
      </c>
    </row>
    <row r="41" spans="1:6" ht="15">
      <c r="A41" s="14" t="s">
        <v>19</v>
      </c>
      <c r="B41" s="14"/>
      <c r="C41" s="14"/>
      <c r="D41" s="14"/>
      <c r="E41" s="14"/>
      <c r="F41" s="14"/>
    </row>
    <row r="42" spans="1:6" ht="15">
      <c r="A42" s="15">
        <v>6</v>
      </c>
      <c r="B42" s="16" t="s">
        <v>37</v>
      </c>
      <c r="C42" s="17">
        <v>12064000</v>
      </c>
      <c r="D42" s="17">
        <v>1753300</v>
      </c>
      <c r="E42" s="17">
        <v>14.5333222811671</v>
      </c>
      <c r="F42" s="17">
        <v>13817300</v>
      </c>
    </row>
    <row r="43" spans="1:6" s="19" customFormat="1" ht="15">
      <c r="A43" s="18">
        <v>61</v>
      </c>
      <c r="B43" s="19" t="s">
        <v>38</v>
      </c>
      <c r="C43" s="20">
        <v>8309000</v>
      </c>
      <c r="D43" s="20">
        <v>200000</v>
      </c>
      <c r="E43" s="20">
        <v>2.407028523288</v>
      </c>
      <c r="F43" s="20">
        <v>8509000</v>
      </c>
    </row>
    <row r="44" spans="1:6" s="22" customFormat="1" ht="15">
      <c r="A44" s="21">
        <v>611</v>
      </c>
      <c r="B44" s="22" t="s">
        <v>39</v>
      </c>
      <c r="C44" s="23">
        <v>7713000</v>
      </c>
      <c r="D44" s="23">
        <v>200000</v>
      </c>
      <c r="E44" s="23">
        <v>2.5930247633864902</v>
      </c>
      <c r="F44" s="23">
        <v>7913000</v>
      </c>
    </row>
    <row r="45" spans="1:6" s="22" customFormat="1" ht="15">
      <c r="A45" s="21">
        <v>613</v>
      </c>
      <c r="B45" s="22" t="s">
        <v>40</v>
      </c>
      <c r="C45" s="23">
        <v>310000</v>
      </c>
      <c r="D45" s="23">
        <v>0</v>
      </c>
      <c r="E45" s="23">
        <v>0</v>
      </c>
      <c r="F45" s="23">
        <v>310000</v>
      </c>
    </row>
    <row r="46" spans="1:6" s="22" customFormat="1" ht="15">
      <c r="A46" s="21">
        <v>614</v>
      </c>
      <c r="B46" s="22" t="s">
        <v>41</v>
      </c>
      <c r="C46" s="23">
        <v>286000</v>
      </c>
      <c r="D46" s="23">
        <v>0</v>
      </c>
      <c r="E46" s="23">
        <v>0</v>
      </c>
      <c r="F46" s="23">
        <v>286000</v>
      </c>
    </row>
    <row r="47" spans="1:6" s="19" customFormat="1" ht="15.75" customHeight="1">
      <c r="A47" s="18">
        <v>63</v>
      </c>
      <c r="B47" s="19" t="s">
        <v>42</v>
      </c>
      <c r="C47" s="20">
        <v>2063000</v>
      </c>
      <c r="D47" s="20">
        <v>1553300</v>
      </c>
      <c r="E47" s="20">
        <v>75.2932622394571</v>
      </c>
      <c r="F47" s="20">
        <v>3616300</v>
      </c>
    </row>
    <row r="48" spans="1:6" s="22" customFormat="1" ht="15">
      <c r="A48" s="21">
        <v>633</v>
      </c>
      <c r="B48" s="22" t="s">
        <v>43</v>
      </c>
      <c r="C48" s="23">
        <v>1353000</v>
      </c>
      <c r="D48" s="23">
        <v>1423300</v>
      </c>
      <c r="E48" s="23">
        <v>105.19586104951999</v>
      </c>
      <c r="F48" s="23">
        <v>2776300</v>
      </c>
    </row>
    <row r="49" spans="1:6" s="22" customFormat="1" ht="15">
      <c r="A49" s="21">
        <v>634</v>
      </c>
      <c r="B49" s="22" t="s">
        <v>44</v>
      </c>
      <c r="C49" s="23">
        <v>710000</v>
      </c>
      <c r="D49" s="23">
        <v>130000</v>
      </c>
      <c r="E49" s="23">
        <v>18.3098591549296</v>
      </c>
      <c r="F49" s="23">
        <v>840000</v>
      </c>
    </row>
    <row r="50" spans="1:6" s="19" customFormat="1" ht="15">
      <c r="A50" s="18">
        <v>64</v>
      </c>
      <c r="B50" s="19" t="s">
        <v>45</v>
      </c>
      <c r="C50" s="20">
        <v>663000</v>
      </c>
      <c r="D50" s="20">
        <v>-101000</v>
      </c>
      <c r="E50" s="20">
        <v>-15.233785822021101</v>
      </c>
      <c r="F50" s="20">
        <v>562000</v>
      </c>
    </row>
    <row r="51" spans="1:6" s="22" customFormat="1" ht="15">
      <c r="A51" s="21">
        <v>641</v>
      </c>
      <c r="B51" s="22" t="s">
        <v>46</v>
      </c>
      <c r="C51" s="23">
        <v>103000</v>
      </c>
      <c r="D51" s="23">
        <v>-100000</v>
      </c>
      <c r="E51" s="23">
        <v>-97.08737864077669</v>
      </c>
      <c r="F51" s="23">
        <v>3000</v>
      </c>
    </row>
    <row r="52" spans="1:6" s="22" customFormat="1" ht="15">
      <c r="A52" s="21">
        <v>642</v>
      </c>
      <c r="B52" s="22" t="s">
        <v>47</v>
      </c>
      <c r="C52" s="23">
        <v>560000</v>
      </c>
      <c r="D52" s="23">
        <v>-1000</v>
      </c>
      <c r="E52" s="23">
        <v>-0.178571428571429</v>
      </c>
      <c r="F52" s="23">
        <v>559000</v>
      </c>
    </row>
    <row r="53" spans="1:6" s="19" customFormat="1" ht="18" customHeight="1">
      <c r="A53" s="18">
        <v>65</v>
      </c>
      <c r="B53" s="19" t="s">
        <v>48</v>
      </c>
      <c r="C53" s="20">
        <v>1025000</v>
      </c>
      <c r="D53" s="20">
        <v>-2000</v>
      </c>
      <c r="E53" s="20">
        <v>-0.195121951219512</v>
      </c>
      <c r="F53" s="20">
        <v>1023000</v>
      </c>
    </row>
    <row r="54" spans="1:6" s="22" customFormat="1" ht="15">
      <c r="A54" s="21">
        <v>651</v>
      </c>
      <c r="B54" s="22" t="s">
        <v>49</v>
      </c>
      <c r="C54" s="23">
        <v>161000</v>
      </c>
      <c r="D54" s="23">
        <v>0</v>
      </c>
      <c r="E54" s="23">
        <v>0</v>
      </c>
      <c r="F54" s="23">
        <v>161000</v>
      </c>
    </row>
    <row r="55" spans="1:6" s="22" customFormat="1" ht="15">
      <c r="A55" s="21">
        <v>652</v>
      </c>
      <c r="B55" s="22" t="s">
        <v>50</v>
      </c>
      <c r="C55" s="23">
        <v>194000</v>
      </c>
      <c r="D55" s="23">
        <v>65000</v>
      </c>
      <c r="E55" s="23">
        <v>33.5051546391753</v>
      </c>
      <c r="F55" s="23">
        <v>259000</v>
      </c>
    </row>
    <row r="56" spans="1:6" s="22" customFormat="1" ht="15">
      <c r="A56" s="21">
        <v>653</v>
      </c>
      <c r="B56" s="22" t="s">
        <v>51</v>
      </c>
      <c r="C56" s="23">
        <v>670000</v>
      </c>
      <c r="D56" s="23">
        <v>-67000</v>
      </c>
      <c r="E56" s="23">
        <v>-10</v>
      </c>
      <c r="F56" s="23">
        <v>603000</v>
      </c>
    </row>
    <row r="57" spans="1:6" s="19" customFormat="1" ht="15">
      <c r="A57" s="18">
        <v>68</v>
      </c>
      <c r="B57" s="19" t="s">
        <v>52</v>
      </c>
      <c r="C57" s="20">
        <v>4000</v>
      </c>
      <c r="D57" s="20">
        <v>103000</v>
      </c>
      <c r="E57" s="20">
        <v>2575</v>
      </c>
      <c r="F57" s="20">
        <v>107000</v>
      </c>
    </row>
    <row r="58" spans="1:6" s="22" customFormat="1" ht="15">
      <c r="A58" s="21">
        <v>683</v>
      </c>
      <c r="B58" s="22" t="s">
        <v>53</v>
      </c>
      <c r="C58" s="23">
        <v>4000</v>
      </c>
      <c r="D58" s="23">
        <v>103000</v>
      </c>
      <c r="E58" s="23">
        <v>2575</v>
      </c>
      <c r="F58" s="23">
        <v>107000</v>
      </c>
    </row>
    <row r="59" spans="1:6" ht="15">
      <c r="A59" s="15">
        <v>7</v>
      </c>
      <c r="B59" s="16" t="s">
        <v>54</v>
      </c>
      <c r="C59" s="17">
        <v>38000</v>
      </c>
      <c r="D59" s="17">
        <v>5000</v>
      </c>
      <c r="E59" s="17">
        <v>13.1578947368421</v>
      </c>
      <c r="F59" s="17">
        <v>43000</v>
      </c>
    </row>
    <row r="60" spans="1:6" s="19" customFormat="1" ht="15">
      <c r="A60" s="18">
        <v>72</v>
      </c>
      <c r="B60" s="19" t="s">
        <v>55</v>
      </c>
      <c r="C60" s="20">
        <v>38000</v>
      </c>
      <c r="D60" s="20">
        <v>5000</v>
      </c>
      <c r="E60" s="20">
        <v>13.1578947368421</v>
      </c>
      <c r="F60" s="20">
        <v>43000</v>
      </c>
    </row>
    <row r="61" spans="1:6" s="22" customFormat="1" ht="15">
      <c r="A61" s="21">
        <v>721</v>
      </c>
      <c r="B61" s="22" t="s">
        <v>56</v>
      </c>
      <c r="C61" s="23">
        <v>38000</v>
      </c>
      <c r="D61" s="23">
        <v>5000</v>
      </c>
      <c r="E61" s="23">
        <v>13.1578947368421</v>
      </c>
      <c r="F61" s="23">
        <v>43000</v>
      </c>
    </row>
    <row r="62" spans="1:6" ht="15">
      <c r="A62" s="15">
        <v>3</v>
      </c>
      <c r="B62" s="16" t="s">
        <v>57</v>
      </c>
      <c r="C62" s="17">
        <v>7799200</v>
      </c>
      <c r="D62" s="17">
        <v>665800</v>
      </c>
      <c r="E62" s="17">
        <v>8.53677300235921</v>
      </c>
      <c r="F62" s="17">
        <v>8465000</v>
      </c>
    </row>
    <row r="63" spans="1:6" s="19" customFormat="1" ht="15">
      <c r="A63" s="18">
        <v>31</v>
      </c>
      <c r="B63" s="19" t="s">
        <v>58</v>
      </c>
      <c r="C63" s="20">
        <v>2850250</v>
      </c>
      <c r="D63" s="20">
        <v>10000</v>
      </c>
      <c r="E63" s="20">
        <v>0.350846416980967</v>
      </c>
      <c r="F63" s="20">
        <v>2860250</v>
      </c>
    </row>
    <row r="64" spans="1:6" s="22" customFormat="1" ht="15">
      <c r="A64" s="21">
        <v>311</v>
      </c>
      <c r="B64" s="22" t="s">
        <v>59</v>
      </c>
      <c r="C64" s="23">
        <v>2520100</v>
      </c>
      <c r="D64" s="23">
        <v>-1500</v>
      </c>
      <c r="E64" s="23">
        <v>-0.0595214475616047</v>
      </c>
      <c r="F64" s="23">
        <v>2518600</v>
      </c>
    </row>
    <row r="65" spans="1:6" s="22" customFormat="1" ht="15">
      <c r="A65" s="21">
        <v>312</v>
      </c>
      <c r="B65" s="22" t="s">
        <v>60</v>
      </c>
      <c r="C65" s="23">
        <v>118100</v>
      </c>
      <c r="D65" s="23">
        <v>0</v>
      </c>
      <c r="E65" s="23">
        <v>0</v>
      </c>
      <c r="F65" s="23">
        <v>118100</v>
      </c>
    </row>
    <row r="66" spans="1:6" s="22" customFormat="1" ht="15">
      <c r="A66" s="21">
        <v>313</v>
      </c>
      <c r="B66" s="22" t="s">
        <v>61</v>
      </c>
      <c r="C66" s="23">
        <v>212050</v>
      </c>
      <c r="D66" s="23">
        <v>11500</v>
      </c>
      <c r="E66" s="23">
        <v>5.4232492336713</v>
      </c>
      <c r="F66" s="23">
        <v>223550</v>
      </c>
    </row>
    <row r="67" spans="1:6" s="19" customFormat="1" ht="15">
      <c r="A67" s="18">
        <v>32</v>
      </c>
      <c r="B67" s="19" t="s">
        <v>62</v>
      </c>
      <c r="C67" s="20">
        <v>2741350</v>
      </c>
      <c r="D67" s="20">
        <v>523300</v>
      </c>
      <c r="E67" s="20">
        <v>19.089134915279</v>
      </c>
      <c r="F67" s="20">
        <v>3264650</v>
      </c>
    </row>
    <row r="68" spans="1:6" s="22" customFormat="1" ht="15">
      <c r="A68" s="21">
        <v>321</v>
      </c>
      <c r="B68" s="22" t="s">
        <v>63</v>
      </c>
      <c r="C68" s="23">
        <v>39600</v>
      </c>
      <c r="D68" s="23">
        <v>9000</v>
      </c>
      <c r="E68" s="23">
        <v>22.7272727272727</v>
      </c>
      <c r="F68" s="23">
        <v>48600</v>
      </c>
    </row>
    <row r="69" spans="1:6" s="22" customFormat="1" ht="15">
      <c r="A69" s="21">
        <v>322</v>
      </c>
      <c r="B69" s="22" t="s">
        <v>64</v>
      </c>
      <c r="C69" s="23">
        <v>807700</v>
      </c>
      <c r="D69" s="23">
        <v>20000</v>
      </c>
      <c r="E69" s="23">
        <v>2.4761668936486303</v>
      </c>
      <c r="F69" s="23">
        <v>827700</v>
      </c>
    </row>
    <row r="70" spans="1:6" s="22" customFormat="1" ht="15">
      <c r="A70" s="21">
        <v>323</v>
      </c>
      <c r="B70" s="22" t="s">
        <v>65</v>
      </c>
      <c r="C70" s="23">
        <v>1480550</v>
      </c>
      <c r="D70" s="23">
        <v>379000</v>
      </c>
      <c r="E70" s="23">
        <v>25.5985951166796</v>
      </c>
      <c r="F70" s="23">
        <v>1859550</v>
      </c>
    </row>
    <row r="71" spans="1:6" s="22" customFormat="1" ht="15">
      <c r="A71" s="21">
        <v>324</v>
      </c>
      <c r="B71" s="22" t="s">
        <v>66</v>
      </c>
      <c r="C71" s="23">
        <v>7500</v>
      </c>
      <c r="D71" s="23">
        <v>33000</v>
      </c>
      <c r="E71" s="23">
        <v>440</v>
      </c>
      <c r="F71" s="23">
        <v>40500</v>
      </c>
    </row>
    <row r="72" spans="1:6" s="22" customFormat="1" ht="15">
      <c r="A72" s="21">
        <v>329</v>
      </c>
      <c r="B72" s="22" t="s">
        <v>67</v>
      </c>
      <c r="C72" s="23">
        <v>406000</v>
      </c>
      <c r="D72" s="23">
        <v>82300</v>
      </c>
      <c r="E72" s="23">
        <v>20.2709359605911</v>
      </c>
      <c r="F72" s="23">
        <v>488300</v>
      </c>
    </row>
    <row r="73" spans="1:6" s="22" customFormat="1" ht="15">
      <c r="A73" s="21"/>
      <c r="C73" s="23"/>
      <c r="D73" s="23"/>
      <c r="E73" s="23"/>
      <c r="F73" s="23"/>
    </row>
    <row r="74" spans="1:6" s="22" customFormat="1" ht="15">
      <c r="A74" s="21"/>
      <c r="C74" s="23"/>
      <c r="D74" s="23"/>
      <c r="E74" s="23"/>
      <c r="F74" s="23" t="s">
        <v>68</v>
      </c>
    </row>
    <row r="75" spans="1:6" s="22" customFormat="1" ht="15">
      <c r="A75" s="24" t="s">
        <v>34</v>
      </c>
      <c r="B75" s="24"/>
      <c r="C75" s="24"/>
      <c r="D75" s="25" t="s">
        <v>14</v>
      </c>
      <c r="E75" s="24"/>
      <c r="F75" s="24"/>
    </row>
    <row r="76" spans="1:6" s="22" customFormat="1" ht="15">
      <c r="A76" s="26" t="s">
        <v>35</v>
      </c>
      <c r="B76" s="25" t="s">
        <v>36</v>
      </c>
      <c r="C76" s="25" t="s">
        <v>15</v>
      </c>
      <c r="D76" s="25" t="s">
        <v>16</v>
      </c>
      <c r="E76" s="25" t="s">
        <v>17</v>
      </c>
      <c r="F76" s="25" t="s">
        <v>18</v>
      </c>
    </row>
    <row r="77" spans="1:6" s="19" customFormat="1" ht="15">
      <c r="A77" s="18">
        <v>34</v>
      </c>
      <c r="B77" s="19" t="s">
        <v>69</v>
      </c>
      <c r="C77" s="20">
        <v>118300</v>
      </c>
      <c r="D77" s="20">
        <v>8600</v>
      </c>
      <c r="E77" s="20">
        <v>7.269653423499579</v>
      </c>
      <c r="F77" s="20">
        <v>126900</v>
      </c>
    </row>
    <row r="78" spans="1:6" s="22" customFormat="1" ht="15">
      <c r="A78" s="21">
        <v>342</v>
      </c>
      <c r="B78" s="22" t="s">
        <v>70</v>
      </c>
      <c r="C78" s="23">
        <v>82000</v>
      </c>
      <c r="D78" s="23">
        <v>0</v>
      </c>
      <c r="E78" s="23">
        <v>0</v>
      </c>
      <c r="F78" s="23">
        <v>82000</v>
      </c>
    </row>
    <row r="79" spans="1:6" s="22" customFormat="1" ht="15">
      <c r="A79" s="21">
        <v>343</v>
      </c>
      <c r="B79" s="22" t="s">
        <v>71</v>
      </c>
      <c r="C79" s="23">
        <v>36300</v>
      </c>
      <c r="D79" s="23">
        <v>8600</v>
      </c>
      <c r="E79" s="23">
        <v>23.691460055096403</v>
      </c>
      <c r="F79" s="23">
        <v>44900</v>
      </c>
    </row>
    <row r="80" spans="1:6" s="19" customFormat="1" ht="15">
      <c r="A80" s="18">
        <v>35</v>
      </c>
      <c r="B80" s="19" t="s">
        <v>72</v>
      </c>
      <c r="C80" s="20">
        <v>103000</v>
      </c>
      <c r="D80" s="20">
        <v>39500</v>
      </c>
      <c r="E80" s="20">
        <v>38.3495145631068</v>
      </c>
      <c r="F80" s="20">
        <v>142500</v>
      </c>
    </row>
    <row r="81" spans="1:6" s="22" customFormat="1" ht="30">
      <c r="A81" s="21">
        <v>352</v>
      </c>
      <c r="B81" s="22" t="s">
        <v>73</v>
      </c>
      <c r="C81" s="23">
        <v>103000</v>
      </c>
      <c r="D81" s="23">
        <v>39500</v>
      </c>
      <c r="E81" s="23">
        <v>38.3495145631068</v>
      </c>
      <c r="F81" s="23">
        <v>142500</v>
      </c>
    </row>
    <row r="82" spans="1:6" s="19" customFormat="1" ht="15">
      <c r="A82" s="18">
        <v>36</v>
      </c>
      <c r="B82" s="19" t="s">
        <v>74</v>
      </c>
      <c r="C82" s="20">
        <v>107000</v>
      </c>
      <c r="D82" s="20">
        <v>20000</v>
      </c>
      <c r="E82" s="20">
        <v>18.691588785046697</v>
      </c>
      <c r="F82" s="20">
        <v>127000</v>
      </c>
    </row>
    <row r="83" spans="1:6" s="22" customFormat="1" ht="15">
      <c r="A83" s="21">
        <v>363</v>
      </c>
      <c r="B83" s="22" t="s">
        <v>75</v>
      </c>
      <c r="C83" s="23">
        <v>107000</v>
      </c>
      <c r="D83" s="23">
        <v>20000</v>
      </c>
      <c r="E83" s="23">
        <v>18.691588785046697</v>
      </c>
      <c r="F83" s="23">
        <v>127000</v>
      </c>
    </row>
    <row r="84" spans="1:6" s="19" customFormat="1" ht="17.25" customHeight="1">
      <c r="A84" s="18">
        <v>37</v>
      </c>
      <c r="B84" s="19" t="s">
        <v>76</v>
      </c>
      <c r="C84" s="20">
        <v>443000</v>
      </c>
      <c r="D84" s="20">
        <v>48400</v>
      </c>
      <c r="E84" s="20">
        <v>10.9255079006772</v>
      </c>
      <c r="F84" s="20">
        <v>491400</v>
      </c>
    </row>
    <row r="85" spans="1:6" s="22" customFormat="1" ht="15">
      <c r="A85" s="21">
        <v>372</v>
      </c>
      <c r="B85" s="22" t="s">
        <v>77</v>
      </c>
      <c r="C85" s="23">
        <v>443000</v>
      </c>
      <c r="D85" s="23">
        <v>48400</v>
      </c>
      <c r="E85" s="23">
        <v>10.9255079006772</v>
      </c>
      <c r="F85" s="23">
        <v>491400</v>
      </c>
    </row>
    <row r="86" spans="1:6" s="19" customFormat="1" ht="15">
      <c r="A86" s="18">
        <v>38</v>
      </c>
      <c r="B86" s="19" t="s">
        <v>78</v>
      </c>
      <c r="C86" s="20">
        <v>1436300</v>
      </c>
      <c r="D86" s="20">
        <v>16000</v>
      </c>
      <c r="E86" s="20">
        <v>1.11397340388498</v>
      </c>
      <c r="F86" s="20">
        <v>1452300</v>
      </c>
    </row>
    <row r="87" spans="1:6" s="22" customFormat="1" ht="15">
      <c r="A87" s="21">
        <v>381</v>
      </c>
      <c r="B87" s="22" t="s">
        <v>79</v>
      </c>
      <c r="C87" s="23">
        <v>1386300</v>
      </c>
      <c r="D87" s="23">
        <v>10000</v>
      </c>
      <c r="E87" s="23">
        <v>0.72134458630888</v>
      </c>
      <c r="F87" s="23">
        <v>1396300</v>
      </c>
    </row>
    <row r="88" spans="1:6" ht="15">
      <c r="A88" s="21">
        <v>386</v>
      </c>
      <c r="B88" s="22" t="s">
        <v>80</v>
      </c>
      <c r="C88" s="23">
        <v>50000</v>
      </c>
      <c r="D88" s="23">
        <v>6000</v>
      </c>
      <c r="E88" s="23">
        <v>12</v>
      </c>
      <c r="F88" s="23">
        <v>56000</v>
      </c>
    </row>
    <row r="89" spans="1:6" s="19" customFormat="1" ht="15">
      <c r="A89" s="15">
        <v>4</v>
      </c>
      <c r="B89" s="16" t="s">
        <v>81</v>
      </c>
      <c r="C89" s="17">
        <v>2722000</v>
      </c>
      <c r="D89" s="17">
        <v>1033500</v>
      </c>
      <c r="E89" s="17">
        <v>37.9684055841293</v>
      </c>
      <c r="F89" s="17">
        <v>3755500</v>
      </c>
    </row>
    <row r="90" spans="1:6" s="22" customFormat="1" ht="15">
      <c r="A90" s="18">
        <v>41</v>
      </c>
      <c r="B90" s="19" t="s">
        <v>82</v>
      </c>
      <c r="C90" s="20">
        <v>0</v>
      </c>
      <c r="D90" s="20">
        <v>138000</v>
      </c>
      <c r="E90" s="20">
        <v>0</v>
      </c>
      <c r="F90" s="20">
        <v>138000</v>
      </c>
    </row>
    <row r="91" spans="1:6" s="22" customFormat="1" ht="15">
      <c r="A91" s="21">
        <v>411</v>
      </c>
      <c r="B91" s="22" t="s">
        <v>83</v>
      </c>
      <c r="C91" s="23">
        <v>0</v>
      </c>
      <c r="D91" s="23">
        <v>90000</v>
      </c>
      <c r="E91" s="23">
        <v>0</v>
      </c>
      <c r="F91" s="23">
        <v>90000</v>
      </c>
    </row>
    <row r="92" spans="1:6" s="22" customFormat="1" ht="15">
      <c r="A92" s="21">
        <v>412</v>
      </c>
      <c r="B92" s="22" t="s">
        <v>84</v>
      </c>
      <c r="C92" s="23">
        <v>0</v>
      </c>
      <c r="D92" s="23">
        <v>48000</v>
      </c>
      <c r="E92" s="23">
        <v>0</v>
      </c>
      <c r="F92" s="23">
        <v>48000</v>
      </c>
    </row>
    <row r="93" spans="1:6" s="22" customFormat="1" ht="15">
      <c r="A93" s="18">
        <v>42</v>
      </c>
      <c r="B93" s="19" t="s">
        <v>85</v>
      </c>
      <c r="C93" s="20">
        <v>1572000</v>
      </c>
      <c r="D93" s="20">
        <v>-108500</v>
      </c>
      <c r="E93" s="20">
        <v>-6.90203562340967</v>
      </c>
      <c r="F93" s="20">
        <v>1463500</v>
      </c>
    </row>
    <row r="94" spans="1:6" s="19" customFormat="1" ht="15">
      <c r="A94" s="21">
        <v>421</v>
      </c>
      <c r="B94" s="22" t="s">
        <v>86</v>
      </c>
      <c r="C94" s="23">
        <v>1050000</v>
      </c>
      <c r="D94" s="23">
        <v>0</v>
      </c>
      <c r="E94" s="23">
        <v>0</v>
      </c>
      <c r="F94" s="23">
        <v>1050000</v>
      </c>
    </row>
    <row r="95" spans="1:6" s="22" customFormat="1" ht="15">
      <c r="A95" s="21">
        <v>422</v>
      </c>
      <c r="B95" s="22" t="s">
        <v>87</v>
      </c>
      <c r="C95" s="23">
        <v>75000</v>
      </c>
      <c r="D95" s="23">
        <v>-18500</v>
      </c>
      <c r="E95" s="23">
        <v>-24.6666666666667</v>
      </c>
      <c r="F95" s="23">
        <v>56500</v>
      </c>
    </row>
    <row r="96" spans="1:6" ht="15">
      <c r="A96" s="21">
        <v>424</v>
      </c>
      <c r="B96" s="22" t="s">
        <v>88</v>
      </c>
      <c r="C96" s="23">
        <v>37000</v>
      </c>
      <c r="D96" s="23">
        <v>0</v>
      </c>
      <c r="E96" s="23">
        <v>0</v>
      </c>
      <c r="F96" s="23">
        <v>37000</v>
      </c>
    </row>
    <row r="97" spans="1:6" ht="15">
      <c r="A97" s="21">
        <v>426</v>
      </c>
      <c r="B97" s="22" t="s">
        <v>89</v>
      </c>
      <c r="C97" s="23">
        <v>410000</v>
      </c>
      <c r="D97" s="23">
        <v>-90000</v>
      </c>
      <c r="E97" s="23">
        <v>-21.951219512195102</v>
      </c>
      <c r="F97" s="23">
        <v>320000</v>
      </c>
    </row>
    <row r="98" spans="1:6" ht="15">
      <c r="A98" s="18">
        <v>45</v>
      </c>
      <c r="B98" s="19" t="s">
        <v>90</v>
      </c>
      <c r="C98" s="20">
        <v>1150000</v>
      </c>
      <c r="D98" s="20">
        <v>1004000</v>
      </c>
      <c r="E98" s="20">
        <v>87.3043478260869</v>
      </c>
      <c r="F98" s="20">
        <v>2154000</v>
      </c>
    </row>
    <row r="99" spans="1:6" ht="15">
      <c r="A99" s="21">
        <v>451</v>
      </c>
      <c r="B99" s="22" t="s">
        <v>91</v>
      </c>
      <c r="C99" s="23">
        <v>1150000</v>
      </c>
      <c r="D99" s="23">
        <v>1004000</v>
      </c>
      <c r="E99" s="23">
        <v>87.3043478260869</v>
      </c>
      <c r="F99" s="23">
        <v>2154000</v>
      </c>
    </row>
    <row r="100" spans="1:6" ht="15">
      <c r="A100" s="21"/>
      <c r="B100" s="22"/>
      <c r="C100" s="23"/>
      <c r="D100" s="23"/>
      <c r="E100" s="23"/>
      <c r="F100" s="23"/>
    </row>
    <row r="101" spans="1:6" ht="15">
      <c r="A101" s="21"/>
      <c r="B101" s="22"/>
      <c r="C101" s="23"/>
      <c r="D101" s="23"/>
      <c r="E101" s="23"/>
      <c r="F101" s="23"/>
    </row>
    <row r="102" spans="1:6" s="22" customFormat="1" ht="17.25" customHeight="1">
      <c r="A102" s="14" t="s">
        <v>25</v>
      </c>
      <c r="B102" s="14"/>
      <c r="C102" s="14"/>
      <c r="D102" s="14"/>
      <c r="E102" s="14"/>
      <c r="F102" s="14"/>
    </row>
    <row r="103" spans="1:6" ht="15">
      <c r="A103" s="15">
        <v>5</v>
      </c>
      <c r="B103" s="16" t="s">
        <v>92</v>
      </c>
      <c r="C103" s="17">
        <v>1580800</v>
      </c>
      <c r="D103" s="17">
        <v>0</v>
      </c>
      <c r="E103" s="17">
        <v>0</v>
      </c>
      <c r="F103" s="17">
        <v>1580800</v>
      </c>
    </row>
    <row r="104" spans="1:6" ht="15">
      <c r="A104" s="18">
        <v>54</v>
      </c>
      <c r="B104" s="19" t="s">
        <v>93</v>
      </c>
      <c r="C104" s="20">
        <v>1580800</v>
      </c>
      <c r="D104" s="20">
        <v>0</v>
      </c>
      <c r="E104" s="20">
        <v>0</v>
      </c>
      <c r="F104" s="20">
        <v>1580800</v>
      </c>
    </row>
    <row r="105" spans="1:6" ht="24" customHeight="1">
      <c r="A105" s="21">
        <v>542</v>
      </c>
      <c r="B105" s="27" t="s">
        <v>94</v>
      </c>
      <c r="C105" s="23">
        <v>430000</v>
      </c>
      <c r="D105" s="23">
        <v>0</v>
      </c>
      <c r="E105" s="23">
        <v>0</v>
      </c>
      <c r="F105" s="23">
        <v>430000</v>
      </c>
    </row>
    <row r="106" spans="1:6" ht="15">
      <c r="A106" s="21">
        <v>543</v>
      </c>
      <c r="B106" s="27" t="s">
        <v>95</v>
      </c>
      <c r="C106" s="23">
        <v>135800</v>
      </c>
      <c r="D106" s="23">
        <v>0</v>
      </c>
      <c r="E106" s="23">
        <v>0</v>
      </c>
      <c r="F106" s="23">
        <v>135800</v>
      </c>
    </row>
    <row r="107" spans="1:6" ht="24.75" customHeight="1">
      <c r="A107" s="21">
        <v>545</v>
      </c>
      <c r="B107" s="27" t="s">
        <v>96</v>
      </c>
      <c r="C107" s="23">
        <v>1015000</v>
      </c>
      <c r="D107" s="23">
        <v>0</v>
      </c>
      <c r="E107" s="23">
        <v>0</v>
      </c>
      <c r="F107" s="23">
        <v>1015000</v>
      </c>
    </row>
    <row r="108" ht="15">
      <c r="F108" t="s">
        <v>97</v>
      </c>
    </row>
  </sheetData>
  <sheetProtection selectLockedCells="1" selectUnlockedCells="1"/>
  <mergeCells count="1">
    <mergeCell ref="A13:D13"/>
  </mergeCells>
  <printOptions/>
  <pageMargins left="0.6597222222222222" right="0.7097222222222223" top="0.3902777777777778" bottom="0.3701388888888889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2"/>
  <sheetViews>
    <sheetView workbookViewId="0" topLeftCell="A73">
      <selection activeCell="B108" sqref="B108"/>
    </sheetView>
  </sheetViews>
  <sheetFormatPr defaultColWidth="9.140625" defaultRowHeight="15"/>
  <cols>
    <col min="1" max="1" width="3.7109375" style="0" customWidth="1"/>
    <col min="2" max="2" width="84.28125" style="0" customWidth="1"/>
    <col min="3" max="3" width="12.8515625" style="0" customWidth="1"/>
    <col min="4" max="4" width="11.421875" style="0" customWidth="1"/>
    <col min="5" max="5" width="7.421875" style="0" customWidth="1"/>
    <col min="6" max="6" width="13.140625" style="0" customWidth="1"/>
  </cols>
  <sheetData>
    <row r="1" spans="1:2" ht="15">
      <c r="A1" s="1"/>
      <c r="B1" t="s">
        <v>98</v>
      </c>
    </row>
    <row r="2" ht="15.75" customHeight="1">
      <c r="A2" s="6" t="s">
        <v>99</v>
      </c>
    </row>
    <row r="3" spans="1:2" ht="15.75" customHeight="1">
      <c r="A3" s="28"/>
      <c r="B3" t="s">
        <v>100</v>
      </c>
    </row>
    <row r="4" ht="15.75" customHeight="1">
      <c r="A4" s="3" t="s">
        <v>101</v>
      </c>
    </row>
    <row r="5" spans="1:6" ht="15">
      <c r="A5" s="12" t="s">
        <v>34</v>
      </c>
      <c r="B5" s="12"/>
      <c r="C5" s="12"/>
      <c r="D5" s="12" t="s">
        <v>14</v>
      </c>
      <c r="E5" s="12"/>
      <c r="F5" s="12"/>
    </row>
    <row r="6" spans="1:6" ht="15">
      <c r="A6" s="12" t="s">
        <v>35</v>
      </c>
      <c r="B6" s="12" t="s">
        <v>102</v>
      </c>
      <c r="C6" s="12" t="s">
        <v>15</v>
      </c>
      <c r="D6" s="12" t="s">
        <v>16</v>
      </c>
      <c r="E6" s="12" t="s">
        <v>17</v>
      </c>
      <c r="F6" s="12" t="s">
        <v>18</v>
      </c>
    </row>
    <row r="7" spans="1:6" ht="15">
      <c r="A7" s="14" t="s">
        <v>103</v>
      </c>
      <c r="B7" s="14"/>
      <c r="C7" s="29">
        <v>12102000</v>
      </c>
      <c r="D7" s="29">
        <v>1699300</v>
      </c>
      <c r="E7" s="29">
        <v>14.041480746984</v>
      </c>
      <c r="F7" s="29">
        <v>13801300</v>
      </c>
    </row>
    <row r="8" spans="1:6" ht="15">
      <c r="A8" s="30" t="s">
        <v>104</v>
      </c>
      <c r="B8" s="30"/>
      <c r="C8" s="31">
        <v>556200</v>
      </c>
      <c r="D8" s="31">
        <v>30000</v>
      </c>
      <c r="E8" s="31">
        <v>5.393743257820931</v>
      </c>
      <c r="F8" s="31">
        <v>586200</v>
      </c>
    </row>
    <row r="9" spans="1:6" ht="15">
      <c r="A9" s="30" t="s">
        <v>105</v>
      </c>
      <c r="B9" s="30"/>
      <c r="C9" s="31">
        <v>556200</v>
      </c>
      <c r="D9" s="31">
        <v>30000</v>
      </c>
      <c r="E9" s="31">
        <v>5.393743257820931</v>
      </c>
      <c r="F9" s="31">
        <v>586200</v>
      </c>
    </row>
    <row r="10" spans="1:6" ht="15">
      <c r="A10" s="32" t="s">
        <v>106</v>
      </c>
      <c r="B10" s="32"/>
      <c r="C10" s="33">
        <v>556200</v>
      </c>
      <c r="D10" s="33">
        <v>30000</v>
      </c>
      <c r="E10" s="33">
        <v>5.393743257820931</v>
      </c>
      <c r="F10" s="33">
        <v>586200</v>
      </c>
    </row>
    <row r="11" spans="1:6" ht="15">
      <c r="A11" s="32" t="s">
        <v>107</v>
      </c>
      <c r="B11" s="32"/>
      <c r="C11" s="33">
        <v>491200</v>
      </c>
      <c r="D11" s="33">
        <v>20000</v>
      </c>
      <c r="E11" s="33">
        <v>4.07166123778502</v>
      </c>
      <c r="F11" s="33">
        <v>511200</v>
      </c>
    </row>
    <row r="12" spans="1:6" ht="15">
      <c r="A12" s="21">
        <v>311</v>
      </c>
      <c r="B12" s="22" t="s">
        <v>59</v>
      </c>
      <c r="C12" s="23">
        <v>222000</v>
      </c>
      <c r="D12" s="23">
        <v>-1500</v>
      </c>
      <c r="E12" s="23">
        <v>-0.675675675675676</v>
      </c>
      <c r="F12" s="23">
        <v>220500</v>
      </c>
    </row>
    <row r="13" spans="1:6" s="22" customFormat="1" ht="15">
      <c r="A13" s="21">
        <v>312</v>
      </c>
      <c r="B13" s="22" t="s">
        <v>60</v>
      </c>
      <c r="C13" s="23">
        <v>2300</v>
      </c>
      <c r="D13" s="23">
        <v>0</v>
      </c>
      <c r="E13" s="23">
        <v>0</v>
      </c>
      <c r="F13" s="23">
        <v>2300</v>
      </c>
    </row>
    <row r="14" spans="1:6" s="22" customFormat="1" ht="15">
      <c r="A14" s="21">
        <v>313</v>
      </c>
      <c r="B14" s="22" t="s">
        <v>61</v>
      </c>
      <c r="C14" s="23">
        <v>33900</v>
      </c>
      <c r="D14" s="23">
        <v>1500</v>
      </c>
      <c r="E14" s="23">
        <v>4.424778761061949</v>
      </c>
      <c r="F14" s="23">
        <v>35400</v>
      </c>
    </row>
    <row r="15" spans="1:6" s="22" customFormat="1" ht="15">
      <c r="A15" s="21">
        <v>321</v>
      </c>
      <c r="B15" s="22" t="s">
        <v>63</v>
      </c>
      <c r="C15" s="23">
        <v>5000</v>
      </c>
      <c r="D15" s="23">
        <v>0</v>
      </c>
      <c r="E15" s="23">
        <v>0</v>
      </c>
      <c r="F15" s="23">
        <v>5000</v>
      </c>
    </row>
    <row r="16" spans="1:6" s="22" customFormat="1" ht="15">
      <c r="A16" s="21">
        <v>323</v>
      </c>
      <c r="B16" s="22" t="s">
        <v>65</v>
      </c>
      <c r="C16" s="23">
        <v>60000</v>
      </c>
      <c r="D16" s="23">
        <v>20000</v>
      </c>
      <c r="E16" s="23">
        <v>33.3333333333333</v>
      </c>
      <c r="F16" s="23">
        <v>80000</v>
      </c>
    </row>
    <row r="17" spans="1:6" s="22" customFormat="1" ht="15">
      <c r="A17" s="21">
        <v>329</v>
      </c>
      <c r="B17" s="22" t="s">
        <v>67</v>
      </c>
      <c r="C17" s="23">
        <v>168000</v>
      </c>
      <c r="D17" s="23">
        <v>0</v>
      </c>
      <c r="E17" s="23">
        <v>0</v>
      </c>
      <c r="F17" s="23">
        <v>168000</v>
      </c>
    </row>
    <row r="18" spans="1:6" s="22" customFormat="1" ht="15">
      <c r="A18" s="32" t="s">
        <v>108</v>
      </c>
      <c r="B18" s="32"/>
      <c r="C18" s="33">
        <v>20000</v>
      </c>
      <c r="D18" s="33">
        <v>10000</v>
      </c>
      <c r="E18" s="33">
        <v>50</v>
      </c>
      <c r="F18" s="33">
        <v>30000</v>
      </c>
    </row>
    <row r="19" spans="1:6" ht="15">
      <c r="A19" s="21">
        <v>381</v>
      </c>
      <c r="B19" s="22" t="s">
        <v>79</v>
      </c>
      <c r="C19" s="23">
        <v>20000</v>
      </c>
      <c r="D19" s="23">
        <v>10000</v>
      </c>
      <c r="E19" s="23">
        <v>50</v>
      </c>
      <c r="F19" s="23">
        <v>30000</v>
      </c>
    </row>
    <row r="20" spans="1:6" s="22" customFormat="1" ht="15">
      <c r="A20" s="32" t="s">
        <v>109</v>
      </c>
      <c r="B20" s="32"/>
      <c r="C20" s="33">
        <v>45000</v>
      </c>
      <c r="D20" s="33">
        <v>0</v>
      </c>
      <c r="E20" s="33">
        <v>0</v>
      </c>
      <c r="F20" s="33">
        <v>45000</v>
      </c>
    </row>
    <row r="21" spans="1:6" ht="15">
      <c r="A21" s="21">
        <v>329</v>
      </c>
      <c r="B21" s="22" t="s">
        <v>67</v>
      </c>
      <c r="C21" s="23">
        <v>45000</v>
      </c>
      <c r="D21" s="23">
        <v>0</v>
      </c>
      <c r="E21" s="23">
        <v>0</v>
      </c>
      <c r="F21" s="23">
        <v>45000</v>
      </c>
    </row>
    <row r="22" spans="1:6" ht="15">
      <c r="A22" s="30" t="s">
        <v>110</v>
      </c>
      <c r="B22" s="30"/>
      <c r="C22" s="31">
        <v>6698700</v>
      </c>
      <c r="D22" s="31">
        <v>1421800</v>
      </c>
      <c r="E22" s="31">
        <v>21.2250138086494</v>
      </c>
      <c r="F22" s="31">
        <v>8120500</v>
      </c>
    </row>
    <row r="23" spans="1:6" ht="15">
      <c r="A23" s="30" t="s">
        <v>111</v>
      </c>
      <c r="B23" s="30"/>
      <c r="C23" s="31">
        <v>1662100</v>
      </c>
      <c r="D23" s="31">
        <v>300400</v>
      </c>
      <c r="E23" s="31">
        <v>18.0735214487696</v>
      </c>
      <c r="F23" s="31">
        <v>1962500</v>
      </c>
    </row>
    <row r="24" spans="1:6" ht="15">
      <c r="A24" s="32" t="s">
        <v>112</v>
      </c>
      <c r="B24" s="32"/>
      <c r="C24" s="33">
        <v>1662100</v>
      </c>
      <c r="D24" s="33">
        <v>300400</v>
      </c>
      <c r="E24" s="33">
        <v>18.0735214487696</v>
      </c>
      <c r="F24" s="33">
        <v>1962500</v>
      </c>
    </row>
    <row r="25" spans="1:6" ht="15">
      <c r="A25" s="32" t="s">
        <v>113</v>
      </c>
      <c r="B25" s="32"/>
      <c r="C25" s="33">
        <v>1662100</v>
      </c>
      <c r="D25" s="33">
        <v>300400</v>
      </c>
      <c r="E25" s="33">
        <v>18.0735214487696</v>
      </c>
      <c r="F25" s="33">
        <v>1962500</v>
      </c>
    </row>
    <row r="26" spans="1:6" s="22" customFormat="1" ht="15">
      <c r="A26" s="21">
        <v>311</v>
      </c>
      <c r="B26" s="22" t="s">
        <v>59</v>
      </c>
      <c r="C26" s="23">
        <v>977000</v>
      </c>
      <c r="D26" s="23">
        <v>0</v>
      </c>
      <c r="E26" s="23">
        <v>0</v>
      </c>
      <c r="F26" s="23">
        <v>977000</v>
      </c>
    </row>
    <row r="27" spans="1:6" s="22" customFormat="1" ht="15">
      <c r="A27" s="21">
        <v>312</v>
      </c>
      <c r="B27" s="22" t="s">
        <v>60</v>
      </c>
      <c r="C27" s="23">
        <v>110000</v>
      </c>
      <c r="D27" s="23">
        <v>0</v>
      </c>
      <c r="E27" s="23">
        <v>0</v>
      </c>
      <c r="F27" s="23">
        <v>110000</v>
      </c>
    </row>
    <row r="28" spans="1:6" s="22" customFormat="1" ht="15">
      <c r="A28" s="21">
        <v>313</v>
      </c>
      <c r="B28" s="22" t="s">
        <v>61</v>
      </c>
      <c r="C28" s="23">
        <v>146000</v>
      </c>
      <c r="D28" s="23">
        <v>10000</v>
      </c>
      <c r="E28" s="23">
        <v>6.8493150684931505</v>
      </c>
      <c r="F28" s="23">
        <v>156000</v>
      </c>
    </row>
    <row r="29" spans="1:6" s="22" customFormat="1" ht="15">
      <c r="A29" s="21">
        <v>321</v>
      </c>
      <c r="B29" s="22" t="s">
        <v>63</v>
      </c>
      <c r="C29" s="23">
        <v>26300</v>
      </c>
      <c r="D29" s="23">
        <v>9000</v>
      </c>
      <c r="E29" s="23">
        <v>34.2205323193916</v>
      </c>
      <c r="F29" s="23">
        <v>35300</v>
      </c>
    </row>
    <row r="30" spans="1:6" s="22" customFormat="1" ht="15">
      <c r="A30" s="21">
        <v>322</v>
      </c>
      <c r="B30" s="22" t="s">
        <v>64</v>
      </c>
      <c r="C30" s="23">
        <v>182000</v>
      </c>
      <c r="D30" s="23">
        <v>35000</v>
      </c>
      <c r="E30" s="23">
        <v>19.2307692307692</v>
      </c>
      <c r="F30" s="23">
        <v>217000</v>
      </c>
    </row>
    <row r="31" spans="1:6" s="22" customFormat="1" ht="15">
      <c r="A31" s="21">
        <v>323</v>
      </c>
      <c r="B31" s="22" t="s">
        <v>65</v>
      </c>
      <c r="C31" s="23">
        <v>161000</v>
      </c>
      <c r="D31" s="23">
        <v>222000</v>
      </c>
      <c r="E31" s="23">
        <v>137.888198757764</v>
      </c>
      <c r="F31" s="23">
        <v>383000</v>
      </c>
    </row>
    <row r="32" spans="1:6" s="22" customFormat="1" ht="15">
      <c r="A32" s="21">
        <v>329</v>
      </c>
      <c r="B32" s="22" t="s">
        <v>67</v>
      </c>
      <c r="C32" s="23">
        <v>5500</v>
      </c>
      <c r="D32" s="23">
        <v>300</v>
      </c>
      <c r="E32" s="23">
        <v>5.454545454545451</v>
      </c>
      <c r="F32" s="23">
        <v>5800</v>
      </c>
    </row>
    <row r="33" spans="1:6" s="22" customFormat="1" ht="15">
      <c r="A33" s="21">
        <v>343</v>
      </c>
      <c r="B33" s="22" t="s">
        <v>71</v>
      </c>
      <c r="C33" s="23">
        <v>34300</v>
      </c>
      <c r="D33" s="23">
        <v>8600</v>
      </c>
      <c r="E33" s="23">
        <v>25.072886297376098</v>
      </c>
      <c r="F33" s="23">
        <v>42900</v>
      </c>
    </row>
    <row r="34" spans="1:6" s="22" customFormat="1" ht="15">
      <c r="A34" s="21">
        <v>422</v>
      </c>
      <c r="B34" s="22" t="s">
        <v>87</v>
      </c>
      <c r="C34" s="23">
        <v>20000</v>
      </c>
      <c r="D34" s="23">
        <v>5500</v>
      </c>
      <c r="E34" s="23">
        <v>27.5</v>
      </c>
      <c r="F34" s="23">
        <v>25500</v>
      </c>
    </row>
    <row r="35" spans="1:6" s="22" customFormat="1" ht="15">
      <c r="A35" s="21">
        <v>426</v>
      </c>
      <c r="B35" s="22" t="s">
        <v>89</v>
      </c>
      <c r="C35" s="23">
        <v>0</v>
      </c>
      <c r="D35" s="23">
        <v>10000</v>
      </c>
      <c r="E35" s="23">
        <v>0</v>
      </c>
      <c r="F35" s="23">
        <v>10000</v>
      </c>
    </row>
    <row r="36" spans="1:6" s="22" customFormat="1" ht="15">
      <c r="A36" s="21"/>
      <c r="C36" s="23"/>
      <c r="D36" s="23"/>
      <c r="E36" s="23"/>
      <c r="F36" s="23" t="s">
        <v>114</v>
      </c>
    </row>
    <row r="37" spans="1:6" s="22" customFormat="1" ht="11.25" customHeight="1">
      <c r="A37" s="24" t="s">
        <v>34</v>
      </c>
      <c r="B37" s="24"/>
      <c r="C37" s="24"/>
      <c r="D37" s="24" t="s">
        <v>14</v>
      </c>
      <c r="E37" s="24"/>
      <c r="F37" s="24"/>
    </row>
    <row r="38" spans="1:6" s="22" customFormat="1" ht="12.75" customHeight="1">
      <c r="A38" s="26" t="s">
        <v>35</v>
      </c>
      <c r="B38" s="25" t="s">
        <v>102</v>
      </c>
      <c r="C38" s="24" t="s">
        <v>15</v>
      </c>
      <c r="D38" s="24" t="s">
        <v>16</v>
      </c>
      <c r="E38" s="24" t="s">
        <v>17</v>
      </c>
      <c r="F38" s="24" t="s">
        <v>18</v>
      </c>
    </row>
    <row r="39" spans="1:6" ht="15">
      <c r="A39" s="30" t="s">
        <v>115</v>
      </c>
      <c r="B39" s="30"/>
      <c r="C39" s="31">
        <v>5036600</v>
      </c>
      <c r="D39" s="31">
        <v>1121400</v>
      </c>
      <c r="E39" s="31">
        <v>22.265020053210502</v>
      </c>
      <c r="F39" s="31">
        <v>6158000</v>
      </c>
    </row>
    <row r="40" spans="1:6" ht="15">
      <c r="A40" s="32" t="s">
        <v>116</v>
      </c>
      <c r="B40" s="32"/>
      <c r="C40" s="33">
        <v>1126800</v>
      </c>
      <c r="D40" s="33">
        <v>140000</v>
      </c>
      <c r="E40" s="33">
        <v>12.424565140220102</v>
      </c>
      <c r="F40" s="33">
        <v>1266800</v>
      </c>
    </row>
    <row r="41" spans="1:6" ht="15">
      <c r="A41" s="32" t="s">
        <v>117</v>
      </c>
      <c r="B41" s="32"/>
      <c r="C41" s="33">
        <v>1110000</v>
      </c>
      <c r="D41" s="33">
        <v>140000</v>
      </c>
      <c r="E41" s="33">
        <v>12.612612612612601</v>
      </c>
      <c r="F41" s="33">
        <v>1250000</v>
      </c>
    </row>
    <row r="42" spans="1:6" s="22" customFormat="1" ht="15">
      <c r="A42" s="21">
        <v>311</v>
      </c>
      <c r="B42" s="22" t="s">
        <v>59</v>
      </c>
      <c r="C42" s="23">
        <v>1110000</v>
      </c>
      <c r="D42" s="23">
        <v>0</v>
      </c>
      <c r="E42" s="23">
        <v>0</v>
      </c>
      <c r="F42" s="23">
        <v>1110000</v>
      </c>
    </row>
    <row r="43" spans="1:6" s="22" customFormat="1" ht="15">
      <c r="A43" s="21">
        <v>323</v>
      </c>
      <c r="B43" s="22" t="s">
        <v>65</v>
      </c>
      <c r="C43" s="23">
        <v>0</v>
      </c>
      <c r="D43" s="23">
        <v>92000</v>
      </c>
      <c r="E43" s="23">
        <v>0</v>
      </c>
      <c r="F43" s="23">
        <v>92000</v>
      </c>
    </row>
    <row r="44" spans="1:6" ht="15">
      <c r="A44" s="21">
        <v>412</v>
      </c>
      <c r="B44" s="22" t="s">
        <v>84</v>
      </c>
      <c r="C44" s="23">
        <v>0</v>
      </c>
      <c r="D44" s="23">
        <v>48000</v>
      </c>
      <c r="E44" s="23">
        <v>0</v>
      </c>
      <c r="F44" s="23">
        <v>48000</v>
      </c>
    </row>
    <row r="45" spans="1:6" s="22" customFormat="1" ht="15">
      <c r="A45" s="32" t="s">
        <v>118</v>
      </c>
      <c r="B45" s="32"/>
      <c r="C45" s="33">
        <v>16800</v>
      </c>
      <c r="D45" s="33">
        <v>0</v>
      </c>
      <c r="E45" s="33">
        <v>0</v>
      </c>
      <c r="F45" s="33">
        <v>16800</v>
      </c>
    </row>
    <row r="46" spans="1:6" ht="15">
      <c r="A46" s="21">
        <v>381</v>
      </c>
      <c r="B46" s="22" t="s">
        <v>79</v>
      </c>
      <c r="C46" s="23">
        <v>16800</v>
      </c>
      <c r="D46" s="23">
        <v>0</v>
      </c>
      <c r="E46" s="23">
        <v>0</v>
      </c>
      <c r="F46" s="23">
        <v>16800</v>
      </c>
    </row>
    <row r="47" spans="1:6" ht="15">
      <c r="A47" s="32" t="s">
        <v>119</v>
      </c>
      <c r="B47" s="32"/>
      <c r="C47" s="33">
        <v>44300</v>
      </c>
      <c r="D47" s="33">
        <v>0</v>
      </c>
      <c r="E47" s="33">
        <v>0</v>
      </c>
      <c r="F47" s="33">
        <v>44300</v>
      </c>
    </row>
    <row r="48" spans="1:6" s="22" customFormat="1" ht="15">
      <c r="A48" s="32" t="s">
        <v>120</v>
      </c>
      <c r="B48" s="32"/>
      <c r="C48" s="33">
        <v>44300</v>
      </c>
      <c r="D48" s="33">
        <v>0</v>
      </c>
      <c r="E48" s="33">
        <v>0</v>
      </c>
      <c r="F48" s="33">
        <v>44300</v>
      </c>
    </row>
    <row r="49" spans="1:6" s="22" customFormat="1" ht="15">
      <c r="A49" s="21">
        <v>311</v>
      </c>
      <c r="B49" s="22" t="s">
        <v>59</v>
      </c>
      <c r="C49" s="23">
        <v>23350</v>
      </c>
      <c r="D49" s="23">
        <v>0</v>
      </c>
      <c r="E49" s="23">
        <v>0</v>
      </c>
      <c r="F49" s="23">
        <v>23350</v>
      </c>
    </row>
    <row r="50" spans="1:6" s="22" customFormat="1" ht="15">
      <c r="A50" s="21">
        <v>313</v>
      </c>
      <c r="B50" s="22" t="s">
        <v>61</v>
      </c>
      <c r="C50" s="23">
        <v>3550</v>
      </c>
      <c r="D50" s="23">
        <v>0</v>
      </c>
      <c r="E50" s="23">
        <v>0</v>
      </c>
      <c r="F50" s="23">
        <v>3550</v>
      </c>
    </row>
    <row r="51" spans="1:6" s="22" customFormat="1" ht="15">
      <c r="A51" s="21">
        <v>322</v>
      </c>
      <c r="B51" s="22" t="s">
        <v>64</v>
      </c>
      <c r="C51" s="23">
        <v>17400</v>
      </c>
      <c r="D51" s="23">
        <v>0</v>
      </c>
      <c r="E51" s="23">
        <v>0</v>
      </c>
      <c r="F51" s="23">
        <v>17400</v>
      </c>
    </row>
    <row r="52" spans="1:6" ht="15">
      <c r="A52" s="32" t="s">
        <v>121</v>
      </c>
      <c r="B52" s="32"/>
      <c r="C52" s="33">
        <v>1578400</v>
      </c>
      <c r="D52" s="33">
        <v>31000</v>
      </c>
      <c r="E52" s="33">
        <v>1.96401419158642</v>
      </c>
      <c r="F52" s="33">
        <v>1609400</v>
      </c>
    </row>
    <row r="53" spans="1:6" ht="15">
      <c r="A53" s="34" t="s">
        <v>122</v>
      </c>
      <c r="B53" s="32"/>
      <c r="C53" s="33">
        <v>57000</v>
      </c>
      <c r="D53" s="33">
        <v>20000</v>
      </c>
      <c r="E53" s="33">
        <v>35.0877192982456</v>
      </c>
      <c r="F53" s="33">
        <v>77000</v>
      </c>
    </row>
    <row r="54" spans="1:6" s="22" customFormat="1" ht="15">
      <c r="A54" s="21">
        <v>363</v>
      </c>
      <c r="B54" s="22" t="s">
        <v>75</v>
      </c>
      <c r="C54" s="23">
        <v>57000</v>
      </c>
      <c r="D54" s="23">
        <v>20000</v>
      </c>
      <c r="E54" s="23">
        <v>35.0877192982456</v>
      </c>
      <c r="F54" s="23">
        <v>77000</v>
      </c>
    </row>
    <row r="55" spans="1:6" ht="15">
      <c r="A55" s="32" t="s">
        <v>123</v>
      </c>
      <c r="B55" s="32"/>
      <c r="C55" s="33">
        <v>200000</v>
      </c>
      <c r="D55" s="33">
        <v>0</v>
      </c>
      <c r="E55" s="33">
        <v>0</v>
      </c>
      <c r="F55" s="33">
        <v>200000</v>
      </c>
    </row>
    <row r="56" spans="1:6" s="22" customFormat="1" ht="15">
      <c r="A56" s="21">
        <v>323</v>
      </c>
      <c r="B56" s="22" t="s">
        <v>65</v>
      </c>
      <c r="C56" s="23">
        <v>200000</v>
      </c>
      <c r="D56" s="23">
        <v>0</v>
      </c>
      <c r="E56" s="23">
        <v>0</v>
      </c>
      <c r="F56" s="23">
        <v>200000</v>
      </c>
    </row>
    <row r="57" spans="1:6" ht="15">
      <c r="A57" s="32" t="s">
        <v>124</v>
      </c>
      <c r="B57" s="32"/>
      <c r="C57" s="33">
        <v>10000</v>
      </c>
      <c r="D57" s="33">
        <v>0</v>
      </c>
      <c r="E57" s="33">
        <v>0</v>
      </c>
      <c r="F57" s="33">
        <v>10000</v>
      </c>
    </row>
    <row r="58" spans="1:6" s="22" customFormat="1" ht="15">
      <c r="A58" s="21">
        <v>363</v>
      </c>
      <c r="B58" s="22" t="s">
        <v>75</v>
      </c>
      <c r="C58" s="23">
        <v>10000</v>
      </c>
      <c r="D58" s="23">
        <v>0</v>
      </c>
      <c r="E58" s="23">
        <v>0</v>
      </c>
      <c r="F58" s="23">
        <v>10000</v>
      </c>
    </row>
    <row r="59" spans="1:6" ht="15">
      <c r="A59" s="32" t="s">
        <v>125</v>
      </c>
      <c r="B59" s="32"/>
      <c r="C59" s="33">
        <v>1050000</v>
      </c>
      <c r="D59" s="33">
        <v>0</v>
      </c>
      <c r="E59" s="33">
        <v>0</v>
      </c>
      <c r="F59" s="33">
        <v>1050000</v>
      </c>
    </row>
    <row r="60" spans="1:6" s="22" customFormat="1" ht="15">
      <c r="A60" s="21">
        <v>421</v>
      </c>
      <c r="B60" s="22" t="s">
        <v>86</v>
      </c>
      <c r="C60" s="23">
        <v>1000000</v>
      </c>
      <c r="D60" s="23">
        <v>0</v>
      </c>
      <c r="E60" s="23">
        <v>0</v>
      </c>
      <c r="F60" s="23">
        <v>1000000</v>
      </c>
    </row>
    <row r="61" spans="1:6" s="22" customFormat="1" ht="15">
      <c r="A61" s="21">
        <v>451</v>
      </c>
      <c r="B61" s="22" t="s">
        <v>91</v>
      </c>
      <c r="C61" s="23">
        <v>50000</v>
      </c>
      <c r="D61" s="23">
        <v>0</v>
      </c>
      <c r="E61" s="23">
        <v>0</v>
      </c>
      <c r="F61" s="23">
        <v>50000</v>
      </c>
    </row>
    <row r="62" spans="1:6" ht="15">
      <c r="A62" s="32" t="s">
        <v>126</v>
      </c>
      <c r="B62" s="32"/>
      <c r="C62" s="33">
        <v>253400</v>
      </c>
      <c r="D62" s="33">
        <v>11000</v>
      </c>
      <c r="E62" s="33">
        <v>4.34096290449882</v>
      </c>
      <c r="F62" s="33">
        <v>264400</v>
      </c>
    </row>
    <row r="63" spans="1:6" s="22" customFormat="1" ht="15">
      <c r="A63" s="21">
        <v>323</v>
      </c>
      <c r="B63" s="22" t="s">
        <v>65</v>
      </c>
      <c r="C63" s="23">
        <v>15000</v>
      </c>
      <c r="D63" s="23">
        <v>1000</v>
      </c>
      <c r="E63" s="23">
        <v>6.66666666666667</v>
      </c>
      <c r="F63" s="23">
        <v>16000</v>
      </c>
    </row>
    <row r="64" spans="1:6" s="22" customFormat="1" ht="12.75" customHeight="1">
      <c r="A64" s="21">
        <v>324</v>
      </c>
      <c r="B64" s="22" t="s">
        <v>66</v>
      </c>
      <c r="C64" s="23">
        <v>0</v>
      </c>
      <c r="D64" s="23">
        <v>10000</v>
      </c>
      <c r="E64" s="23">
        <v>0</v>
      </c>
      <c r="F64" s="23">
        <v>10000</v>
      </c>
    </row>
    <row r="65" spans="1:6" s="22" customFormat="1" ht="11.25" customHeight="1">
      <c r="A65" s="21">
        <v>381</v>
      </c>
      <c r="B65" s="22" t="s">
        <v>79</v>
      </c>
      <c r="C65" s="23">
        <v>238400</v>
      </c>
      <c r="D65" s="23">
        <v>0</v>
      </c>
      <c r="E65" s="23">
        <v>0</v>
      </c>
      <c r="F65" s="23">
        <v>238400</v>
      </c>
    </row>
    <row r="66" spans="1:6" ht="15">
      <c r="A66" s="32" t="s">
        <v>127</v>
      </c>
      <c r="B66" s="32"/>
      <c r="C66" s="33">
        <v>8000</v>
      </c>
      <c r="D66" s="33">
        <v>0</v>
      </c>
      <c r="E66" s="33">
        <v>0</v>
      </c>
      <c r="F66" s="33">
        <v>8000</v>
      </c>
    </row>
    <row r="67" spans="1:6" s="22" customFormat="1" ht="15">
      <c r="A67" s="21">
        <v>329</v>
      </c>
      <c r="B67" s="22" t="s">
        <v>67</v>
      </c>
      <c r="C67" s="23">
        <v>8000</v>
      </c>
      <c r="D67" s="23">
        <v>0</v>
      </c>
      <c r="E67" s="23">
        <v>0</v>
      </c>
      <c r="F67" s="23">
        <v>8000</v>
      </c>
    </row>
    <row r="68" spans="1:6" ht="15">
      <c r="A68" s="32" t="s">
        <v>128</v>
      </c>
      <c r="B68" s="32"/>
      <c r="C68" s="33">
        <v>547100</v>
      </c>
      <c r="D68" s="33">
        <v>48400</v>
      </c>
      <c r="E68" s="33">
        <v>8.84664595138</v>
      </c>
      <c r="F68" s="33">
        <v>595500</v>
      </c>
    </row>
    <row r="69" spans="1:6" ht="15">
      <c r="A69" s="32" t="s">
        <v>129</v>
      </c>
      <c r="B69" s="32"/>
      <c r="C69" s="33">
        <v>140000</v>
      </c>
      <c r="D69" s="33">
        <v>10000</v>
      </c>
      <c r="E69" s="33">
        <v>7.142857142857141</v>
      </c>
      <c r="F69" s="33">
        <v>150000</v>
      </c>
    </row>
    <row r="70" spans="1:6" ht="12.75" customHeight="1">
      <c r="A70" s="21">
        <v>372</v>
      </c>
      <c r="B70" s="22" t="s">
        <v>77</v>
      </c>
      <c r="C70" s="23">
        <v>140000</v>
      </c>
      <c r="D70" s="23">
        <v>10000</v>
      </c>
      <c r="E70" s="23">
        <v>7.142857142857141</v>
      </c>
      <c r="F70" s="23">
        <v>150000</v>
      </c>
    </row>
    <row r="71" spans="1:6" s="22" customFormat="1" ht="15">
      <c r="A71" s="32" t="s">
        <v>130</v>
      </c>
      <c r="B71" s="32"/>
      <c r="C71" s="33">
        <v>280000</v>
      </c>
      <c r="D71" s="33">
        <v>38400</v>
      </c>
      <c r="E71" s="33">
        <v>13.714285714285701</v>
      </c>
      <c r="F71" s="33">
        <v>318400</v>
      </c>
    </row>
    <row r="72" spans="1:6" s="22" customFormat="1" ht="13.5" customHeight="1">
      <c r="A72" s="21">
        <v>363</v>
      </c>
      <c r="B72" s="22" t="s">
        <v>75</v>
      </c>
      <c r="C72" s="23">
        <v>40000</v>
      </c>
      <c r="D72" s="23">
        <v>0</v>
      </c>
      <c r="E72" s="23">
        <v>0</v>
      </c>
      <c r="F72" s="23">
        <v>40000</v>
      </c>
    </row>
    <row r="73" spans="1:6" s="22" customFormat="1" ht="13.5" customHeight="1">
      <c r="A73" s="21">
        <v>372</v>
      </c>
      <c r="B73" s="22" t="s">
        <v>77</v>
      </c>
      <c r="C73" s="23">
        <v>240000</v>
      </c>
      <c r="D73" s="23">
        <v>38400</v>
      </c>
      <c r="E73" s="23">
        <v>16</v>
      </c>
      <c r="F73" s="23">
        <v>278400</v>
      </c>
    </row>
    <row r="74" spans="1:6" s="22" customFormat="1" ht="10.5" customHeight="1">
      <c r="A74" s="21"/>
      <c r="C74" s="23"/>
      <c r="D74" s="23"/>
      <c r="E74" s="23"/>
      <c r="F74" s="23" t="s">
        <v>131</v>
      </c>
    </row>
    <row r="75" spans="1:6" s="22" customFormat="1" ht="12" customHeight="1">
      <c r="A75" s="12" t="s">
        <v>34</v>
      </c>
      <c r="B75" s="12"/>
      <c r="C75" s="12"/>
      <c r="D75" s="12" t="s">
        <v>14</v>
      </c>
      <c r="E75" s="12"/>
      <c r="F75" s="12"/>
    </row>
    <row r="76" spans="1:6" s="22" customFormat="1" ht="16.5" customHeight="1">
      <c r="A76" s="35" t="s">
        <v>35</v>
      </c>
      <c r="B76" s="13" t="s">
        <v>102</v>
      </c>
      <c r="C76" s="12" t="s">
        <v>15</v>
      </c>
      <c r="D76" s="12" t="s">
        <v>16</v>
      </c>
      <c r="E76" s="12" t="s">
        <v>17</v>
      </c>
      <c r="F76" s="12" t="s">
        <v>18</v>
      </c>
    </row>
    <row r="77" spans="1:6" s="22" customFormat="1" ht="15">
      <c r="A77" s="32" t="s">
        <v>132</v>
      </c>
      <c r="B77" s="32"/>
      <c r="C77" s="33">
        <v>58000</v>
      </c>
      <c r="D77" s="33">
        <v>0</v>
      </c>
      <c r="E77" s="33">
        <v>0</v>
      </c>
      <c r="F77" s="33">
        <v>58000</v>
      </c>
    </row>
    <row r="78" spans="1:6" ht="15">
      <c r="A78" s="21">
        <v>372</v>
      </c>
      <c r="B78" s="22" t="s">
        <v>77</v>
      </c>
      <c r="C78" s="23">
        <v>58000</v>
      </c>
      <c r="D78" s="23">
        <v>0</v>
      </c>
      <c r="E78" s="23">
        <v>0</v>
      </c>
      <c r="F78" s="23">
        <v>58000</v>
      </c>
    </row>
    <row r="79" spans="1:6" s="22" customFormat="1" ht="15">
      <c r="A79" s="32" t="s">
        <v>133</v>
      </c>
      <c r="B79" s="32"/>
      <c r="C79" s="33">
        <v>69100</v>
      </c>
      <c r="D79" s="33">
        <v>0</v>
      </c>
      <c r="E79" s="33">
        <v>0</v>
      </c>
      <c r="F79" s="33">
        <v>69100</v>
      </c>
    </row>
    <row r="80" spans="1:6" s="22" customFormat="1" ht="15">
      <c r="A80" s="21">
        <v>381</v>
      </c>
      <c r="B80" s="22" t="s">
        <v>79</v>
      </c>
      <c r="C80" s="23">
        <v>69100</v>
      </c>
      <c r="D80" s="23">
        <v>0</v>
      </c>
      <c r="E80" s="23">
        <v>0</v>
      </c>
      <c r="F80" s="23">
        <v>69100</v>
      </c>
    </row>
    <row r="81" spans="1:6" s="22" customFormat="1" ht="15">
      <c r="A81" s="32" t="s">
        <v>134</v>
      </c>
      <c r="B81" s="32"/>
      <c r="C81" s="33">
        <v>437500</v>
      </c>
      <c r="D81" s="33">
        <v>25000</v>
      </c>
      <c r="E81" s="33">
        <v>5.71428571428571</v>
      </c>
      <c r="F81" s="33">
        <v>462500</v>
      </c>
    </row>
    <row r="82" spans="1:6" ht="15">
      <c r="A82" s="32" t="s">
        <v>135</v>
      </c>
      <c r="B82" s="32"/>
      <c r="C82" s="33">
        <v>359000</v>
      </c>
      <c r="D82" s="33">
        <v>25000</v>
      </c>
      <c r="E82" s="33">
        <v>6.96378830083566</v>
      </c>
      <c r="F82" s="33">
        <v>384000</v>
      </c>
    </row>
    <row r="83" spans="1:6" s="22" customFormat="1" ht="15">
      <c r="A83" s="21">
        <v>311</v>
      </c>
      <c r="B83" s="22" t="s">
        <v>59</v>
      </c>
      <c r="C83" s="23">
        <v>187750</v>
      </c>
      <c r="D83" s="23">
        <v>0</v>
      </c>
      <c r="E83" s="23">
        <v>0</v>
      </c>
      <c r="F83" s="23">
        <v>187750</v>
      </c>
    </row>
    <row r="84" spans="1:6" ht="15">
      <c r="A84" s="21">
        <v>312</v>
      </c>
      <c r="B84" s="22" t="s">
        <v>60</v>
      </c>
      <c r="C84" s="23">
        <v>5800</v>
      </c>
      <c r="D84" s="23">
        <v>0</v>
      </c>
      <c r="E84" s="23">
        <v>0</v>
      </c>
      <c r="F84" s="23">
        <v>5800</v>
      </c>
    </row>
    <row r="85" spans="1:6" ht="15">
      <c r="A85" s="21">
        <v>313</v>
      </c>
      <c r="B85" s="22" t="s">
        <v>61</v>
      </c>
      <c r="C85" s="23">
        <v>28600</v>
      </c>
      <c r="D85" s="23">
        <v>0</v>
      </c>
      <c r="E85" s="23">
        <v>0</v>
      </c>
      <c r="F85" s="23">
        <v>28600</v>
      </c>
    </row>
    <row r="86" spans="1:6" ht="15">
      <c r="A86" s="21">
        <v>321</v>
      </c>
      <c r="B86" s="22" t="s">
        <v>63</v>
      </c>
      <c r="C86" s="23">
        <v>8300</v>
      </c>
      <c r="D86" s="23">
        <v>0</v>
      </c>
      <c r="E86" s="23">
        <v>0</v>
      </c>
      <c r="F86" s="23">
        <v>8300</v>
      </c>
    </row>
    <row r="87" spans="1:6" s="22" customFormat="1" ht="15">
      <c r="A87" s="21">
        <v>322</v>
      </c>
      <c r="B87" s="22" t="s">
        <v>64</v>
      </c>
      <c r="C87" s="23">
        <v>43300</v>
      </c>
      <c r="D87" s="23">
        <v>0</v>
      </c>
      <c r="E87" s="23">
        <v>0</v>
      </c>
      <c r="F87" s="23">
        <v>43300</v>
      </c>
    </row>
    <row r="88" spans="1:6" s="22" customFormat="1" ht="15">
      <c r="A88" s="21">
        <v>323</v>
      </c>
      <c r="B88" s="22" t="s">
        <v>65</v>
      </c>
      <c r="C88" s="23">
        <v>39050</v>
      </c>
      <c r="D88" s="23">
        <v>25000</v>
      </c>
      <c r="E88" s="23">
        <v>64.0204865556978</v>
      </c>
      <c r="F88" s="23">
        <v>64050</v>
      </c>
    </row>
    <row r="89" spans="1:6" s="22" customFormat="1" ht="15">
      <c r="A89" s="21">
        <v>329</v>
      </c>
      <c r="B89" s="22" t="s">
        <v>67</v>
      </c>
      <c r="C89" s="23">
        <v>7200</v>
      </c>
      <c r="D89" s="23">
        <v>0</v>
      </c>
      <c r="E89" s="23">
        <v>0</v>
      </c>
      <c r="F89" s="23">
        <v>7200</v>
      </c>
    </row>
    <row r="90" spans="1:6" s="22" customFormat="1" ht="15">
      <c r="A90" s="21">
        <v>343</v>
      </c>
      <c r="B90" s="22" t="s">
        <v>71</v>
      </c>
      <c r="C90" s="23">
        <v>2000</v>
      </c>
      <c r="D90" s="23">
        <v>0</v>
      </c>
      <c r="E90" s="23">
        <v>0</v>
      </c>
      <c r="F90" s="23">
        <v>2000</v>
      </c>
    </row>
    <row r="91" spans="1:6" s="22" customFormat="1" ht="15">
      <c r="A91" s="21">
        <v>424</v>
      </c>
      <c r="B91" s="22" t="s">
        <v>88</v>
      </c>
      <c r="C91" s="23">
        <v>37000</v>
      </c>
      <c r="D91" s="23">
        <v>0</v>
      </c>
      <c r="E91" s="23">
        <v>0</v>
      </c>
      <c r="F91" s="23">
        <v>37000</v>
      </c>
    </row>
    <row r="92" spans="1:6" s="22" customFormat="1" ht="15">
      <c r="A92" s="32" t="s">
        <v>136</v>
      </c>
      <c r="B92" s="32"/>
      <c r="C92" s="33">
        <v>57000</v>
      </c>
      <c r="D92" s="33">
        <v>0</v>
      </c>
      <c r="E92" s="33">
        <v>0</v>
      </c>
      <c r="F92" s="33">
        <v>57000</v>
      </c>
    </row>
    <row r="93" spans="1:6" s="22" customFormat="1" ht="15">
      <c r="A93" s="21">
        <v>381</v>
      </c>
      <c r="B93" s="22" t="s">
        <v>79</v>
      </c>
      <c r="C93" s="23">
        <v>57000</v>
      </c>
      <c r="D93" s="23">
        <v>0</v>
      </c>
      <c r="E93" s="23">
        <v>0</v>
      </c>
      <c r="F93" s="23">
        <v>57000</v>
      </c>
    </row>
    <row r="94" spans="1:6" s="22" customFormat="1" ht="15">
      <c r="A94" s="32" t="s">
        <v>137</v>
      </c>
      <c r="B94" s="32"/>
      <c r="C94" s="33">
        <v>21500</v>
      </c>
      <c r="D94" s="33">
        <v>0</v>
      </c>
      <c r="E94" s="33">
        <v>0</v>
      </c>
      <c r="F94" s="33">
        <v>21500</v>
      </c>
    </row>
    <row r="95" spans="1:6" s="22" customFormat="1" ht="15">
      <c r="A95" s="21">
        <v>322</v>
      </c>
      <c r="B95" s="22" t="s">
        <v>64</v>
      </c>
      <c r="C95" s="23">
        <v>20000</v>
      </c>
      <c r="D95" s="23">
        <v>0</v>
      </c>
      <c r="E95" s="23">
        <v>0</v>
      </c>
      <c r="F95" s="23">
        <v>20000</v>
      </c>
    </row>
    <row r="96" spans="1:6" ht="15">
      <c r="A96" s="21">
        <v>323</v>
      </c>
      <c r="B96" s="22" t="s">
        <v>65</v>
      </c>
      <c r="C96" s="23">
        <v>1500</v>
      </c>
      <c r="D96" s="23">
        <v>0</v>
      </c>
      <c r="E96" s="23">
        <v>0</v>
      </c>
      <c r="F96" s="23">
        <v>1500</v>
      </c>
    </row>
    <row r="97" spans="1:6" s="22" customFormat="1" ht="15">
      <c r="A97" s="32" t="s">
        <v>138</v>
      </c>
      <c r="B97" s="32"/>
      <c r="C97" s="33">
        <v>318500</v>
      </c>
      <c r="D97" s="33">
        <v>23000</v>
      </c>
      <c r="E97" s="33">
        <v>7.221350078492939</v>
      </c>
      <c r="F97" s="33">
        <v>341500</v>
      </c>
    </row>
    <row r="98" spans="1:6" ht="15">
      <c r="A98" s="32" t="s">
        <v>139</v>
      </c>
      <c r="B98" s="32"/>
      <c r="C98" s="33">
        <v>221000</v>
      </c>
      <c r="D98" s="33">
        <v>0</v>
      </c>
      <c r="E98" s="33">
        <v>0</v>
      </c>
      <c r="F98" s="33">
        <v>221000</v>
      </c>
    </row>
    <row r="99" spans="1:6" s="22" customFormat="1" ht="15">
      <c r="A99" s="21">
        <v>381</v>
      </c>
      <c r="B99" s="22" t="s">
        <v>79</v>
      </c>
      <c r="C99" s="23">
        <v>221000</v>
      </c>
      <c r="D99" s="23">
        <v>0</v>
      </c>
      <c r="E99" s="23">
        <v>0</v>
      </c>
      <c r="F99" s="23">
        <v>221000</v>
      </c>
    </row>
    <row r="100" spans="1:6" s="22" customFormat="1" ht="15">
      <c r="A100" s="32" t="s">
        <v>140</v>
      </c>
      <c r="B100" s="32"/>
      <c r="C100" s="33">
        <v>97500</v>
      </c>
      <c r="D100" s="33">
        <v>23000</v>
      </c>
      <c r="E100" s="33">
        <v>23.5897435897436</v>
      </c>
      <c r="F100" s="33">
        <v>120500</v>
      </c>
    </row>
    <row r="101" spans="1:6" s="22" customFormat="1" ht="15">
      <c r="A101" s="21">
        <v>324</v>
      </c>
      <c r="B101" s="22" t="s">
        <v>66</v>
      </c>
      <c r="C101" s="23">
        <v>7500</v>
      </c>
      <c r="D101" s="23">
        <v>23000</v>
      </c>
      <c r="E101" s="23">
        <v>306.66666666666697</v>
      </c>
      <c r="F101" s="23">
        <v>30500</v>
      </c>
    </row>
    <row r="102" spans="1:6" ht="15">
      <c r="A102" s="21">
        <v>329</v>
      </c>
      <c r="B102" s="22" t="s">
        <v>67</v>
      </c>
      <c r="C102" s="23">
        <v>30000</v>
      </c>
      <c r="D102" s="23">
        <v>0</v>
      </c>
      <c r="E102" s="23">
        <v>0</v>
      </c>
      <c r="F102" s="23">
        <v>30000</v>
      </c>
    </row>
    <row r="103" spans="1:6" s="22" customFormat="1" ht="15">
      <c r="A103" s="21">
        <v>381</v>
      </c>
      <c r="B103" s="22" t="s">
        <v>79</v>
      </c>
      <c r="C103" s="23">
        <v>60000</v>
      </c>
      <c r="D103" s="23">
        <v>0</v>
      </c>
      <c r="E103" s="23">
        <v>0</v>
      </c>
      <c r="F103" s="23">
        <v>60000</v>
      </c>
    </row>
    <row r="104" spans="1:6" ht="15">
      <c r="A104" s="32" t="s">
        <v>141</v>
      </c>
      <c r="B104" s="32"/>
      <c r="C104" s="33">
        <v>496000</v>
      </c>
      <c r="D104" s="33">
        <v>0</v>
      </c>
      <c r="E104" s="33">
        <v>0</v>
      </c>
      <c r="F104" s="33">
        <v>496000</v>
      </c>
    </row>
    <row r="105" spans="1:6" ht="15">
      <c r="A105" s="32" t="s">
        <v>142</v>
      </c>
      <c r="B105" s="32"/>
      <c r="C105" s="33">
        <v>496000</v>
      </c>
      <c r="D105" s="33">
        <v>0</v>
      </c>
      <c r="E105" s="33">
        <v>0</v>
      </c>
      <c r="F105" s="33">
        <v>496000</v>
      </c>
    </row>
    <row r="106" spans="1:6" s="22" customFormat="1" ht="15">
      <c r="A106" s="21">
        <v>323</v>
      </c>
      <c r="B106" s="22" t="s">
        <v>65</v>
      </c>
      <c r="C106" s="23">
        <v>2000</v>
      </c>
      <c r="D106" s="23">
        <v>0</v>
      </c>
      <c r="E106" s="23">
        <v>0</v>
      </c>
      <c r="F106" s="23">
        <v>2000</v>
      </c>
    </row>
    <row r="107" spans="1:6" s="22" customFormat="1" ht="15">
      <c r="A107" s="21">
        <v>381</v>
      </c>
      <c r="B107" s="22" t="s">
        <v>79</v>
      </c>
      <c r="C107" s="23">
        <v>494000</v>
      </c>
      <c r="D107" s="23">
        <v>0</v>
      </c>
      <c r="E107" s="23">
        <v>0</v>
      </c>
      <c r="F107" s="23">
        <v>494000</v>
      </c>
    </row>
    <row r="108" spans="1:5" s="22" customFormat="1" ht="15">
      <c r="A108" s="21"/>
      <c r="C108" s="23"/>
      <c r="D108" s="23"/>
      <c r="E108" s="23"/>
    </row>
    <row r="109" spans="1:6" s="22" customFormat="1" ht="15">
      <c r="A109" s="21"/>
      <c r="C109" s="23"/>
      <c r="D109" s="23"/>
      <c r="E109" s="23"/>
      <c r="F109" s="23"/>
    </row>
    <row r="110" spans="1:6" s="22" customFormat="1" ht="15">
      <c r="A110" s="21"/>
      <c r="C110" s="23"/>
      <c r="D110" s="23"/>
      <c r="E110" s="23"/>
      <c r="F110" s="23" t="s">
        <v>143</v>
      </c>
    </row>
    <row r="111" spans="1:6" s="22" customFormat="1" ht="15">
      <c r="A111" s="12" t="s">
        <v>34</v>
      </c>
      <c r="B111" s="12"/>
      <c r="C111" s="12"/>
      <c r="D111" s="12" t="s">
        <v>14</v>
      </c>
      <c r="E111" s="12"/>
      <c r="F111" s="12"/>
    </row>
    <row r="112" spans="1:6" s="22" customFormat="1" ht="15">
      <c r="A112" s="35" t="s">
        <v>35</v>
      </c>
      <c r="B112" s="13" t="s">
        <v>102</v>
      </c>
      <c r="C112" s="12" t="s">
        <v>15</v>
      </c>
      <c r="D112" s="12" t="s">
        <v>16</v>
      </c>
      <c r="E112" s="12" t="s">
        <v>17</v>
      </c>
      <c r="F112" s="12" t="s">
        <v>18</v>
      </c>
    </row>
    <row r="113" spans="1:6" s="22" customFormat="1" ht="15">
      <c r="A113" s="32" t="s">
        <v>144</v>
      </c>
      <c r="B113" s="32"/>
      <c r="C113" s="33">
        <v>180000</v>
      </c>
      <c r="D113" s="33">
        <v>904000</v>
      </c>
      <c r="E113" s="33">
        <v>502.222222222222</v>
      </c>
      <c r="F113" s="33">
        <v>1084000</v>
      </c>
    </row>
    <row r="114" spans="1:6" s="22" customFormat="1" ht="15">
      <c r="A114" s="32" t="s">
        <v>145</v>
      </c>
      <c r="B114" s="32"/>
      <c r="C114" s="33">
        <v>180000</v>
      </c>
      <c r="D114" s="33">
        <v>904000</v>
      </c>
      <c r="E114" s="33">
        <v>502.222222222222</v>
      </c>
      <c r="F114" s="33">
        <v>1084000</v>
      </c>
    </row>
    <row r="115" spans="1:6" ht="15">
      <c r="A115" s="21">
        <v>381</v>
      </c>
      <c r="B115" s="22" t="s">
        <v>79</v>
      </c>
      <c r="C115" s="23">
        <v>180000</v>
      </c>
      <c r="D115" s="23">
        <v>0</v>
      </c>
      <c r="E115" s="23">
        <v>0</v>
      </c>
      <c r="F115" s="23">
        <v>180000</v>
      </c>
    </row>
    <row r="116" spans="1:6" s="22" customFormat="1" ht="15">
      <c r="A116" s="21">
        <v>451</v>
      </c>
      <c r="B116" s="22" t="s">
        <v>91</v>
      </c>
      <c r="C116" s="23">
        <v>0</v>
      </c>
      <c r="D116" s="23">
        <v>904000</v>
      </c>
      <c r="E116" s="23">
        <v>0</v>
      </c>
      <c r="F116" s="23">
        <v>904000</v>
      </c>
    </row>
    <row r="117" spans="1:6" s="22" customFormat="1" ht="15">
      <c r="A117" s="32" t="s">
        <v>146</v>
      </c>
      <c r="B117" s="32"/>
      <c r="C117" s="33">
        <v>308000</v>
      </c>
      <c r="D117" s="33">
        <v>-50000</v>
      </c>
      <c r="E117" s="33">
        <v>-16.2337662337662</v>
      </c>
      <c r="F117" s="33">
        <v>258000</v>
      </c>
    </row>
    <row r="118" spans="1:6" ht="15">
      <c r="A118" s="32" t="s">
        <v>147</v>
      </c>
      <c r="B118" s="32"/>
      <c r="C118" s="33">
        <v>308000</v>
      </c>
      <c r="D118" s="33">
        <v>-50000</v>
      </c>
      <c r="E118" s="33">
        <v>-16.2337662337662</v>
      </c>
      <c r="F118" s="33">
        <v>258000</v>
      </c>
    </row>
    <row r="119" spans="1:6" ht="15">
      <c r="A119" s="21">
        <v>323</v>
      </c>
      <c r="B119" s="22" t="s">
        <v>65</v>
      </c>
      <c r="C119" s="23">
        <v>175000</v>
      </c>
      <c r="D119" s="23">
        <v>-28000</v>
      </c>
      <c r="E119" s="23">
        <v>-16</v>
      </c>
      <c r="F119" s="23">
        <v>147000</v>
      </c>
    </row>
    <row r="120" spans="1:6" s="22" customFormat="1" ht="15">
      <c r="A120" s="21">
        <v>329</v>
      </c>
      <c r="B120" s="22" t="s">
        <v>67</v>
      </c>
      <c r="C120" s="23">
        <v>78000</v>
      </c>
      <c r="D120" s="23">
        <v>2000</v>
      </c>
      <c r="E120" s="23">
        <v>2.56410256410256</v>
      </c>
      <c r="F120" s="23">
        <v>80000</v>
      </c>
    </row>
    <row r="121" spans="1:6" ht="15">
      <c r="A121" s="21">
        <v>422</v>
      </c>
      <c r="B121" s="22" t="s">
        <v>87</v>
      </c>
      <c r="C121" s="23">
        <v>55000</v>
      </c>
      <c r="D121" s="23">
        <v>-24000</v>
      </c>
      <c r="E121" s="23">
        <v>-43.636363636363605</v>
      </c>
      <c r="F121" s="23">
        <v>31000</v>
      </c>
    </row>
    <row r="122" spans="1:6" s="22" customFormat="1" ht="15">
      <c r="A122" s="30" t="s">
        <v>148</v>
      </c>
      <c r="B122" s="30"/>
      <c r="C122" s="31">
        <v>4847100</v>
      </c>
      <c r="D122" s="31">
        <v>247500</v>
      </c>
      <c r="E122" s="31">
        <v>5.10614594293495</v>
      </c>
      <c r="F122" s="31">
        <v>5094600</v>
      </c>
    </row>
    <row r="123" spans="1:6" s="22" customFormat="1" ht="15">
      <c r="A123" s="30" t="s">
        <v>149</v>
      </c>
      <c r="B123" s="30"/>
      <c r="C123" s="31">
        <v>4847100</v>
      </c>
      <c r="D123" s="31">
        <v>247500</v>
      </c>
      <c r="E123" s="31">
        <v>5.10614594293495</v>
      </c>
      <c r="F123" s="31">
        <v>5094600</v>
      </c>
    </row>
    <row r="124" spans="1:6" ht="15">
      <c r="A124" s="32" t="s">
        <v>150</v>
      </c>
      <c r="B124" s="32"/>
      <c r="C124" s="33">
        <v>1180000</v>
      </c>
      <c r="D124" s="33">
        <v>-50000</v>
      </c>
      <c r="E124" s="33">
        <v>-4.23728813559322</v>
      </c>
      <c r="F124" s="33">
        <v>1130000</v>
      </c>
    </row>
    <row r="125" spans="1:6" ht="15">
      <c r="A125" s="32" t="s">
        <v>151</v>
      </c>
      <c r="B125" s="32"/>
      <c r="C125" s="33">
        <v>830000</v>
      </c>
      <c r="D125" s="33">
        <v>-50000</v>
      </c>
      <c r="E125" s="33">
        <v>-6.02409638554217</v>
      </c>
      <c r="F125" s="33">
        <v>780000</v>
      </c>
    </row>
    <row r="126" spans="1:6" s="22" customFormat="1" ht="15">
      <c r="A126" s="21">
        <v>322</v>
      </c>
      <c r="B126" s="22" t="s">
        <v>64</v>
      </c>
      <c r="C126" s="23">
        <v>310000</v>
      </c>
      <c r="D126" s="23">
        <v>-30000</v>
      </c>
      <c r="E126" s="23">
        <v>-9.67741935483871</v>
      </c>
      <c r="F126" s="23">
        <v>280000</v>
      </c>
    </row>
    <row r="127" spans="1:6" ht="15">
      <c r="A127" s="21">
        <v>323</v>
      </c>
      <c r="B127" s="22" t="s">
        <v>65</v>
      </c>
      <c r="C127" s="23">
        <v>520000</v>
      </c>
      <c r="D127" s="23">
        <v>-20000</v>
      </c>
      <c r="E127" s="23">
        <v>-3.84615384615385</v>
      </c>
      <c r="F127" s="23">
        <v>500000</v>
      </c>
    </row>
    <row r="128" spans="1:6" ht="15">
      <c r="A128" s="32" t="s">
        <v>152</v>
      </c>
      <c r="B128" s="32"/>
      <c r="C128" s="33">
        <v>350000</v>
      </c>
      <c r="D128" s="33">
        <v>0</v>
      </c>
      <c r="E128" s="33">
        <v>0</v>
      </c>
      <c r="F128" s="33">
        <v>350000</v>
      </c>
    </row>
    <row r="129" spans="1:6" s="22" customFormat="1" ht="15">
      <c r="A129" s="21">
        <v>322</v>
      </c>
      <c r="B129" s="22" t="s">
        <v>64</v>
      </c>
      <c r="C129" s="23">
        <v>200000</v>
      </c>
      <c r="D129" s="23">
        <v>0</v>
      </c>
      <c r="E129" s="23">
        <v>0</v>
      </c>
      <c r="F129" s="23">
        <v>200000</v>
      </c>
    </row>
    <row r="130" spans="1:6" ht="15">
      <c r="A130" s="21">
        <v>323</v>
      </c>
      <c r="B130" s="22" t="s">
        <v>65</v>
      </c>
      <c r="C130" s="23">
        <v>150000</v>
      </c>
      <c r="D130" s="23">
        <v>0</v>
      </c>
      <c r="E130" s="23">
        <v>0</v>
      </c>
      <c r="F130" s="23">
        <v>150000</v>
      </c>
    </row>
    <row r="131" spans="1:6" ht="15">
      <c r="A131" s="32" t="s">
        <v>153</v>
      </c>
      <c r="B131" s="32"/>
      <c r="C131" s="33">
        <v>1350000</v>
      </c>
      <c r="D131" s="33">
        <v>0</v>
      </c>
      <c r="E131" s="33">
        <v>0</v>
      </c>
      <c r="F131" s="33">
        <v>1350000</v>
      </c>
    </row>
    <row r="132" spans="1:6" ht="15">
      <c r="A132" s="32" t="s">
        <v>154</v>
      </c>
      <c r="B132" s="32"/>
      <c r="C132" s="33">
        <v>200000</v>
      </c>
      <c r="D132" s="33">
        <v>-100000</v>
      </c>
      <c r="E132" s="33">
        <v>-50</v>
      </c>
      <c r="F132" s="33">
        <v>100000</v>
      </c>
    </row>
    <row r="133" spans="1:6" s="22" customFormat="1" ht="15">
      <c r="A133" s="21">
        <v>426</v>
      </c>
      <c r="B133" s="22" t="s">
        <v>89</v>
      </c>
      <c r="C133" s="23">
        <v>200000</v>
      </c>
      <c r="D133" s="23">
        <v>-100000</v>
      </c>
      <c r="E133" s="23">
        <v>-50</v>
      </c>
      <c r="F133" s="23">
        <v>100000</v>
      </c>
    </row>
    <row r="134" spans="1:6" s="22" customFormat="1" ht="15">
      <c r="A134" s="32" t="s">
        <v>155</v>
      </c>
      <c r="B134" s="32"/>
      <c r="C134" s="33">
        <v>100000</v>
      </c>
      <c r="D134" s="33">
        <v>0</v>
      </c>
      <c r="E134" s="33">
        <v>0</v>
      </c>
      <c r="F134" s="33">
        <v>100000</v>
      </c>
    </row>
    <row r="135" spans="1:6" ht="15">
      <c r="A135" s="21">
        <v>451</v>
      </c>
      <c r="B135" s="22" t="s">
        <v>91</v>
      </c>
      <c r="C135" s="23">
        <v>100000</v>
      </c>
      <c r="D135" s="23">
        <v>0</v>
      </c>
      <c r="E135" s="23">
        <v>0</v>
      </c>
      <c r="F135" s="23">
        <v>100000</v>
      </c>
    </row>
    <row r="136" spans="1:6" s="22" customFormat="1" ht="15">
      <c r="A136" s="32" t="s">
        <v>156</v>
      </c>
      <c r="B136" s="32"/>
      <c r="C136" s="33">
        <v>0</v>
      </c>
      <c r="D136" s="33">
        <v>100000</v>
      </c>
      <c r="E136" s="33">
        <v>0</v>
      </c>
      <c r="F136" s="33">
        <v>100000</v>
      </c>
    </row>
    <row r="137" spans="1:6" s="22" customFormat="1" ht="15">
      <c r="A137" s="21">
        <v>451</v>
      </c>
      <c r="B137" s="22" t="s">
        <v>91</v>
      </c>
      <c r="C137" s="23">
        <v>0</v>
      </c>
      <c r="D137" s="23">
        <v>100000</v>
      </c>
      <c r="E137" s="23">
        <v>0</v>
      </c>
      <c r="F137" s="23">
        <v>100000</v>
      </c>
    </row>
    <row r="138" spans="1:6" ht="15">
      <c r="A138" s="32" t="s">
        <v>157</v>
      </c>
      <c r="B138" s="32"/>
      <c r="C138" s="33">
        <v>500000</v>
      </c>
      <c r="D138" s="33">
        <v>0</v>
      </c>
      <c r="E138" s="33">
        <v>0</v>
      </c>
      <c r="F138" s="33">
        <v>500000</v>
      </c>
    </row>
    <row r="139" spans="1:6" ht="15">
      <c r="A139" s="21">
        <v>451</v>
      </c>
      <c r="B139" s="22" t="s">
        <v>91</v>
      </c>
      <c r="C139" s="23">
        <v>500000</v>
      </c>
      <c r="D139" s="23">
        <v>0</v>
      </c>
      <c r="E139" s="23">
        <v>0</v>
      </c>
      <c r="F139" s="23">
        <v>500000</v>
      </c>
    </row>
    <row r="140" spans="1:6" ht="15">
      <c r="A140" s="32" t="s">
        <v>158</v>
      </c>
      <c r="B140" s="32"/>
      <c r="C140" s="33">
        <v>500000</v>
      </c>
      <c r="D140" s="33">
        <v>0</v>
      </c>
      <c r="E140" s="33">
        <v>0</v>
      </c>
      <c r="F140" s="33">
        <v>500000</v>
      </c>
    </row>
    <row r="141" spans="1:6" s="22" customFormat="1" ht="15">
      <c r="A141" s="21">
        <v>451</v>
      </c>
      <c r="B141" s="22" t="s">
        <v>91</v>
      </c>
      <c r="C141" s="23">
        <v>500000</v>
      </c>
      <c r="D141" s="23">
        <v>0</v>
      </c>
      <c r="E141" s="23">
        <v>0</v>
      </c>
      <c r="F141" s="23">
        <v>500000</v>
      </c>
    </row>
    <row r="142" spans="1:6" s="22" customFormat="1" ht="15">
      <c r="A142" s="32" t="s">
        <v>159</v>
      </c>
      <c r="B142" s="32"/>
      <c r="C142" s="33">
        <v>50000</v>
      </c>
      <c r="D142" s="33">
        <v>0</v>
      </c>
      <c r="E142" s="33">
        <v>0</v>
      </c>
      <c r="F142" s="33">
        <v>50000</v>
      </c>
    </row>
    <row r="143" spans="1:6" ht="15">
      <c r="A143" s="21">
        <v>421</v>
      </c>
      <c r="B143" s="22" t="s">
        <v>86</v>
      </c>
      <c r="C143" s="23">
        <v>50000</v>
      </c>
      <c r="D143" s="23">
        <v>0</v>
      </c>
      <c r="E143" s="23">
        <v>0</v>
      </c>
      <c r="F143" s="23">
        <v>50000</v>
      </c>
    </row>
    <row r="144" spans="1:5" s="22" customFormat="1" ht="15">
      <c r="A144" s="21"/>
      <c r="C144" s="23"/>
      <c r="D144" s="23"/>
      <c r="E144" s="23"/>
    </row>
    <row r="145" spans="1:6" s="22" customFormat="1" ht="15">
      <c r="A145" s="21"/>
      <c r="C145" s="23"/>
      <c r="D145" s="23"/>
      <c r="E145" s="23"/>
      <c r="F145" s="23"/>
    </row>
    <row r="146" spans="1:6" s="22" customFormat="1" ht="15">
      <c r="A146" s="21"/>
      <c r="C146" s="23"/>
      <c r="D146" s="23"/>
      <c r="E146" s="23"/>
      <c r="F146" s="23" t="s">
        <v>160</v>
      </c>
    </row>
    <row r="147" spans="1:6" s="22" customFormat="1" ht="15">
      <c r="A147" s="12" t="s">
        <v>34</v>
      </c>
      <c r="B147" s="12"/>
      <c r="C147" s="12"/>
      <c r="D147" s="12" t="s">
        <v>14</v>
      </c>
      <c r="E147" s="12"/>
      <c r="F147" s="12"/>
    </row>
    <row r="148" spans="1:6" s="22" customFormat="1" ht="15">
      <c r="A148" s="35" t="s">
        <v>35</v>
      </c>
      <c r="B148" s="13" t="s">
        <v>102</v>
      </c>
      <c r="C148" s="12" t="s">
        <v>15</v>
      </c>
      <c r="D148" s="12" t="s">
        <v>16</v>
      </c>
      <c r="E148" s="12" t="s">
        <v>17</v>
      </c>
      <c r="F148" s="12" t="s">
        <v>18</v>
      </c>
    </row>
    <row r="149" spans="1:6" s="22" customFormat="1" ht="15">
      <c r="A149" s="32" t="s">
        <v>161</v>
      </c>
      <c r="B149" s="32"/>
      <c r="C149" s="33">
        <v>50000</v>
      </c>
      <c r="D149" s="33">
        <v>0</v>
      </c>
      <c r="E149" s="33">
        <v>0</v>
      </c>
      <c r="F149" s="33">
        <v>50000</v>
      </c>
    </row>
    <row r="150" spans="1:6" ht="15">
      <c r="A150" s="32" t="s">
        <v>162</v>
      </c>
      <c r="B150" s="32"/>
      <c r="C150" s="33">
        <v>50000</v>
      </c>
      <c r="D150" s="33">
        <v>0</v>
      </c>
      <c r="E150" s="33">
        <v>0</v>
      </c>
      <c r="F150" s="33">
        <v>50000</v>
      </c>
    </row>
    <row r="151" spans="1:6" s="22" customFormat="1" ht="15">
      <c r="A151" s="21">
        <v>323</v>
      </c>
      <c r="B151" s="22" t="s">
        <v>65</v>
      </c>
      <c r="C151" s="23">
        <v>50000</v>
      </c>
      <c r="D151" s="23">
        <v>0</v>
      </c>
      <c r="E151" s="23">
        <v>0</v>
      </c>
      <c r="F151" s="23">
        <v>50000</v>
      </c>
    </row>
    <row r="152" spans="1:6" ht="15">
      <c r="A152" s="32" t="s">
        <v>163</v>
      </c>
      <c r="B152" s="32"/>
      <c r="C152" s="33">
        <v>86000</v>
      </c>
      <c r="D152" s="33">
        <v>6000</v>
      </c>
      <c r="E152" s="33">
        <v>6.97674418604651</v>
      </c>
      <c r="F152" s="33">
        <v>92000</v>
      </c>
    </row>
    <row r="153" spans="1:6" ht="15">
      <c r="A153" s="32" t="s">
        <v>164</v>
      </c>
      <c r="B153" s="32"/>
      <c r="C153" s="33">
        <v>50000</v>
      </c>
      <c r="D153" s="33">
        <v>6000</v>
      </c>
      <c r="E153" s="33">
        <v>12</v>
      </c>
      <c r="F153" s="33">
        <v>56000</v>
      </c>
    </row>
    <row r="154" spans="1:6" s="22" customFormat="1" ht="15">
      <c r="A154" s="21">
        <v>386</v>
      </c>
      <c r="B154" s="22" t="s">
        <v>80</v>
      </c>
      <c r="C154" s="23">
        <v>50000</v>
      </c>
      <c r="D154" s="23">
        <v>6000</v>
      </c>
      <c r="E154" s="23">
        <v>12</v>
      </c>
      <c r="F154" s="23">
        <v>56000</v>
      </c>
    </row>
    <row r="155" spans="1:6" s="22" customFormat="1" ht="15">
      <c r="A155" s="32" t="s">
        <v>165</v>
      </c>
      <c r="B155" s="32"/>
      <c r="C155" s="33">
        <v>36000</v>
      </c>
      <c r="D155" s="33">
        <v>0</v>
      </c>
      <c r="E155" s="33">
        <v>0</v>
      </c>
      <c r="F155" s="33">
        <v>36000</v>
      </c>
    </row>
    <row r="156" spans="1:6" ht="15">
      <c r="A156" s="21">
        <v>323</v>
      </c>
      <c r="B156" s="22" t="s">
        <v>65</v>
      </c>
      <c r="C156" s="23">
        <v>36000</v>
      </c>
      <c r="D156" s="23">
        <v>0</v>
      </c>
      <c r="E156" s="23">
        <v>0</v>
      </c>
      <c r="F156" s="23">
        <v>36000</v>
      </c>
    </row>
    <row r="157" spans="1:6" ht="15">
      <c r="A157" s="32" t="s">
        <v>166</v>
      </c>
      <c r="B157" s="32"/>
      <c r="C157" s="33">
        <v>224800</v>
      </c>
      <c r="D157" s="33">
        <v>0</v>
      </c>
      <c r="E157" s="33">
        <v>0</v>
      </c>
      <c r="F157" s="33">
        <v>224800</v>
      </c>
    </row>
    <row r="158" spans="1:6" ht="15">
      <c r="A158" s="32" t="s">
        <v>167</v>
      </c>
      <c r="B158" s="32"/>
      <c r="C158" s="33">
        <v>11800</v>
      </c>
      <c r="D158" s="33">
        <v>0</v>
      </c>
      <c r="E158" s="33">
        <v>0</v>
      </c>
      <c r="F158" s="33">
        <v>11800</v>
      </c>
    </row>
    <row r="159" spans="1:6" s="22" customFormat="1" ht="15">
      <c r="A159" s="21">
        <v>323</v>
      </c>
      <c r="B159" s="22" t="s">
        <v>65</v>
      </c>
      <c r="C159" s="23">
        <v>8000</v>
      </c>
      <c r="D159" s="23">
        <v>0</v>
      </c>
      <c r="E159" s="23">
        <v>0</v>
      </c>
      <c r="F159" s="23">
        <v>8000</v>
      </c>
    </row>
    <row r="160" spans="1:6" s="22" customFormat="1" ht="15">
      <c r="A160" s="21">
        <v>329</v>
      </c>
      <c r="B160" s="22" t="s">
        <v>67</v>
      </c>
      <c r="C160" s="23">
        <v>3800</v>
      </c>
      <c r="D160" s="23">
        <v>0</v>
      </c>
      <c r="E160" s="23">
        <v>0</v>
      </c>
      <c r="F160" s="23">
        <v>3800</v>
      </c>
    </row>
    <row r="161" spans="1:6" s="22" customFormat="1" ht="16.5" customHeight="1">
      <c r="A161" s="32" t="s">
        <v>168</v>
      </c>
      <c r="B161" s="32"/>
      <c r="C161" s="33">
        <v>213000</v>
      </c>
      <c r="D161" s="33">
        <v>0</v>
      </c>
      <c r="E161" s="33">
        <v>0</v>
      </c>
      <c r="F161" s="33">
        <v>213000</v>
      </c>
    </row>
    <row r="162" spans="1:6" ht="15">
      <c r="A162" s="21">
        <v>323</v>
      </c>
      <c r="B162" s="22" t="s">
        <v>65</v>
      </c>
      <c r="C162" s="23">
        <v>3000</v>
      </c>
      <c r="D162" s="23">
        <v>0</v>
      </c>
      <c r="E162" s="23">
        <v>0</v>
      </c>
      <c r="F162" s="23">
        <v>3000</v>
      </c>
    </row>
    <row r="163" spans="1:6" s="22" customFormat="1" ht="15">
      <c r="A163" s="21">
        <v>426</v>
      </c>
      <c r="B163" s="22" t="s">
        <v>89</v>
      </c>
      <c r="C163" s="23">
        <v>210000</v>
      </c>
      <c r="D163" s="23">
        <v>0</v>
      </c>
      <c r="E163" s="23">
        <v>0</v>
      </c>
      <c r="F163" s="23">
        <v>210000</v>
      </c>
    </row>
    <row r="164" spans="1:6" ht="15">
      <c r="A164" s="32" t="s">
        <v>169</v>
      </c>
      <c r="B164" s="32"/>
      <c r="C164" s="33">
        <v>138000</v>
      </c>
      <c r="D164" s="33">
        <v>95500</v>
      </c>
      <c r="E164" s="33">
        <v>69.2028985507246</v>
      </c>
      <c r="F164" s="33">
        <v>233500</v>
      </c>
    </row>
    <row r="165" spans="1:6" s="22" customFormat="1" ht="15">
      <c r="A165" s="32" t="s">
        <v>170</v>
      </c>
      <c r="B165" s="32"/>
      <c r="C165" s="33">
        <v>58000</v>
      </c>
      <c r="D165" s="33">
        <v>36000</v>
      </c>
      <c r="E165" s="33">
        <v>62.0689655172414</v>
      </c>
      <c r="F165" s="33">
        <v>94000</v>
      </c>
    </row>
    <row r="166" spans="1:6" s="22" customFormat="1" ht="15">
      <c r="A166" s="21">
        <v>323</v>
      </c>
      <c r="B166" s="22" t="s">
        <v>65</v>
      </c>
      <c r="C166" s="23">
        <v>0</v>
      </c>
      <c r="D166" s="23">
        <v>36000</v>
      </c>
      <c r="E166" s="23">
        <v>0</v>
      </c>
      <c r="F166" s="23">
        <v>36000</v>
      </c>
    </row>
    <row r="167" spans="1:6" s="22" customFormat="1" ht="15">
      <c r="A167" s="21">
        <v>352</v>
      </c>
      <c r="B167" s="22" t="s">
        <v>171</v>
      </c>
      <c r="C167" s="23">
        <v>58000</v>
      </c>
      <c r="D167" s="23">
        <v>0</v>
      </c>
      <c r="E167" s="23">
        <v>0</v>
      </c>
      <c r="F167" s="23">
        <v>58000</v>
      </c>
    </row>
    <row r="168" spans="1:6" s="22" customFormat="1" ht="15">
      <c r="A168" s="32" t="s">
        <v>172</v>
      </c>
      <c r="B168" s="32"/>
      <c r="C168" s="33">
        <v>80000</v>
      </c>
      <c r="D168" s="33">
        <v>59500</v>
      </c>
      <c r="E168" s="33">
        <v>74.375</v>
      </c>
      <c r="F168" s="33">
        <v>139500</v>
      </c>
    </row>
    <row r="169" spans="1:6" ht="15">
      <c r="A169" s="21">
        <v>329</v>
      </c>
      <c r="B169" s="22" t="s">
        <v>67</v>
      </c>
      <c r="C169" s="23">
        <v>5000</v>
      </c>
      <c r="D169" s="23">
        <v>20000</v>
      </c>
      <c r="E169" s="23">
        <v>400</v>
      </c>
      <c r="F169" s="23">
        <v>25000</v>
      </c>
    </row>
    <row r="170" spans="1:6" ht="30">
      <c r="A170" s="21">
        <v>352</v>
      </c>
      <c r="B170" s="22" t="s">
        <v>173</v>
      </c>
      <c r="C170" s="23">
        <v>45000</v>
      </c>
      <c r="D170" s="23">
        <v>39500</v>
      </c>
      <c r="E170" s="23">
        <v>87.7777777777778</v>
      </c>
      <c r="F170" s="23">
        <v>84500</v>
      </c>
    </row>
    <row r="171" spans="1:6" s="22" customFormat="1" ht="15">
      <c r="A171" s="21">
        <v>381</v>
      </c>
      <c r="B171" s="22" t="s">
        <v>79</v>
      </c>
      <c r="C171" s="23">
        <v>30000</v>
      </c>
      <c r="D171" s="23">
        <v>0</v>
      </c>
      <c r="E171" s="23">
        <v>0</v>
      </c>
      <c r="F171" s="23">
        <v>30000</v>
      </c>
    </row>
    <row r="172" spans="1:6" ht="15">
      <c r="A172" s="32" t="s">
        <v>174</v>
      </c>
      <c r="B172" s="32"/>
      <c r="C172" s="33">
        <v>1818300</v>
      </c>
      <c r="D172" s="33">
        <v>196000</v>
      </c>
      <c r="E172" s="33">
        <v>10.7792993455425</v>
      </c>
      <c r="F172" s="33">
        <v>2014300</v>
      </c>
    </row>
    <row r="173" spans="1:6" s="22" customFormat="1" ht="15">
      <c r="A173" s="32" t="s">
        <v>175</v>
      </c>
      <c r="B173" s="32"/>
      <c r="C173" s="33">
        <v>1662800</v>
      </c>
      <c r="D173" s="33">
        <v>0</v>
      </c>
      <c r="E173" s="33">
        <v>0</v>
      </c>
      <c r="F173" s="33">
        <v>1662800</v>
      </c>
    </row>
    <row r="174" spans="1:6" s="22" customFormat="1" ht="15">
      <c r="A174" s="21">
        <v>342</v>
      </c>
      <c r="B174" s="22" t="s">
        <v>70</v>
      </c>
      <c r="C174" s="23">
        <v>82000</v>
      </c>
      <c r="D174" s="23">
        <v>0</v>
      </c>
      <c r="E174" s="23">
        <v>0</v>
      </c>
      <c r="F174" s="23">
        <v>82000</v>
      </c>
    </row>
    <row r="175" spans="1:6" ht="30">
      <c r="A175" s="21">
        <v>542</v>
      </c>
      <c r="B175" s="22" t="s">
        <v>94</v>
      </c>
      <c r="C175" s="23">
        <v>430000</v>
      </c>
      <c r="D175" s="23">
        <v>0</v>
      </c>
      <c r="E175" s="23">
        <v>0</v>
      </c>
      <c r="F175" s="23">
        <v>430000</v>
      </c>
    </row>
    <row r="176" spans="1:6" ht="15.75" customHeight="1">
      <c r="A176" s="21">
        <v>543</v>
      </c>
      <c r="B176" s="22" t="s">
        <v>95</v>
      </c>
      <c r="C176" s="23">
        <v>135800</v>
      </c>
      <c r="D176" s="23">
        <v>0</v>
      </c>
      <c r="E176" s="23">
        <v>0</v>
      </c>
      <c r="F176" s="23">
        <v>135800</v>
      </c>
    </row>
    <row r="177" spans="1:6" ht="30.75" customHeight="1">
      <c r="A177" s="21">
        <v>545</v>
      </c>
      <c r="B177" s="36" t="s">
        <v>96</v>
      </c>
      <c r="C177" s="23">
        <v>1015000</v>
      </c>
      <c r="D177" s="23">
        <v>0</v>
      </c>
      <c r="E177" s="23">
        <v>0</v>
      </c>
      <c r="F177" s="23">
        <v>1015000</v>
      </c>
    </row>
    <row r="178" spans="2:6" ht="15">
      <c r="B178" s="37"/>
      <c r="C178" s="37"/>
      <c r="D178" s="37"/>
      <c r="E178" s="37"/>
      <c r="F178" s="38" t="s">
        <v>176</v>
      </c>
    </row>
    <row r="180" spans="1:6" ht="15">
      <c r="A180" s="12" t="s">
        <v>34</v>
      </c>
      <c r="B180" s="12"/>
      <c r="C180" s="12"/>
      <c r="D180" s="12" t="s">
        <v>14</v>
      </c>
      <c r="E180" s="12"/>
      <c r="F180" s="12"/>
    </row>
    <row r="181" spans="1:6" ht="15">
      <c r="A181" s="35" t="s">
        <v>35</v>
      </c>
      <c r="B181" s="13" t="s">
        <v>102</v>
      </c>
      <c r="C181" s="12" t="s">
        <v>15</v>
      </c>
      <c r="D181" s="12" t="s">
        <v>16</v>
      </c>
      <c r="E181" s="12" t="s">
        <v>17</v>
      </c>
      <c r="F181" s="12" t="s">
        <v>18</v>
      </c>
    </row>
    <row r="182" spans="1:6" ht="15">
      <c r="A182" s="32" t="s">
        <v>177</v>
      </c>
      <c r="B182" s="32"/>
      <c r="C182" s="33">
        <v>150500</v>
      </c>
      <c r="D182" s="33">
        <v>196000</v>
      </c>
      <c r="E182" s="33">
        <v>130.232558139535</v>
      </c>
      <c r="F182" s="33">
        <v>346500</v>
      </c>
    </row>
    <row r="183" spans="1:6" ht="15">
      <c r="A183" s="21">
        <v>322</v>
      </c>
      <c r="B183" s="22" t="s">
        <v>64</v>
      </c>
      <c r="C183" s="23">
        <v>35000</v>
      </c>
      <c r="D183" s="23">
        <v>15000</v>
      </c>
      <c r="E183" s="23">
        <v>42.857142857142904</v>
      </c>
      <c r="F183" s="23">
        <v>50000</v>
      </c>
    </row>
    <row r="184" spans="1:6" ht="15">
      <c r="A184" s="21">
        <v>323</v>
      </c>
      <c r="B184" s="22" t="s">
        <v>65</v>
      </c>
      <c r="C184" s="23">
        <v>60000</v>
      </c>
      <c r="D184" s="23">
        <v>31000</v>
      </c>
      <c r="E184" s="23">
        <v>51.6666666666667</v>
      </c>
      <c r="F184" s="23">
        <v>91000</v>
      </c>
    </row>
    <row r="185" spans="1:6" ht="15">
      <c r="A185" s="21">
        <v>329</v>
      </c>
      <c r="B185" s="22" t="s">
        <v>67</v>
      </c>
      <c r="C185" s="23">
        <v>55500</v>
      </c>
      <c r="D185" s="23">
        <v>60000</v>
      </c>
      <c r="E185" s="23">
        <v>108.108108108108</v>
      </c>
      <c r="F185" s="23">
        <v>115500</v>
      </c>
    </row>
    <row r="186" spans="1:6" ht="15">
      <c r="A186" s="21">
        <v>411</v>
      </c>
      <c r="B186" s="22" t="s">
        <v>83</v>
      </c>
      <c r="C186" s="23">
        <v>0</v>
      </c>
      <c r="D186" s="23">
        <v>90000</v>
      </c>
      <c r="E186" s="23">
        <v>0</v>
      </c>
      <c r="F186" s="23">
        <v>90000</v>
      </c>
    </row>
    <row r="187" spans="1:6" ht="15">
      <c r="A187" s="32" t="s">
        <v>178</v>
      </c>
      <c r="B187" s="32"/>
      <c r="C187" s="33">
        <v>5000</v>
      </c>
      <c r="D187" s="33">
        <v>0</v>
      </c>
      <c r="E187" s="33">
        <v>0</v>
      </c>
      <c r="F187" s="33">
        <v>5000</v>
      </c>
    </row>
    <row r="188" spans="1:6" ht="15">
      <c r="A188" s="21">
        <v>372</v>
      </c>
      <c r="B188" s="22" t="s">
        <v>77</v>
      </c>
      <c r="C188" s="23">
        <v>5000</v>
      </c>
      <c r="D188" s="23">
        <v>0</v>
      </c>
      <c r="E188" s="23">
        <v>0</v>
      </c>
      <c r="F188" s="23">
        <v>5000</v>
      </c>
    </row>
    <row r="192" ht="15">
      <c r="B192" t="s">
        <v>179</v>
      </c>
    </row>
    <row r="193" spans="2:3" ht="16.5" customHeight="1">
      <c r="B193" s="22" t="s">
        <v>180</v>
      </c>
      <c r="C193" s="39" t="s">
        <v>181</v>
      </c>
    </row>
    <row r="194" ht="15">
      <c r="A194" t="s">
        <v>182</v>
      </c>
    </row>
    <row r="197" ht="15">
      <c r="D197" t="s">
        <v>183</v>
      </c>
    </row>
    <row r="200" ht="15">
      <c r="D200" t="s">
        <v>184</v>
      </c>
    </row>
    <row r="212" ht="15">
      <c r="F212" s="38" t="s">
        <v>185</v>
      </c>
    </row>
  </sheetData>
  <sheetProtection selectLockedCells="1" selectUnlockedCells="1"/>
  <printOptions/>
  <pageMargins left="0.6201388888888889" right="0.65" top="0.44027777777777777" bottom="0.39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Salamon</dc:creator>
  <cp:keywords/>
  <dc:description/>
  <cp:lastModifiedBy/>
  <cp:lastPrinted>2014-06-17T09:46:58Z</cp:lastPrinted>
  <dcterms:created xsi:type="dcterms:W3CDTF">2013-09-05T07:52:10Z</dcterms:created>
  <dcterms:modified xsi:type="dcterms:W3CDTF">2015-06-17T08:34:35Z</dcterms:modified>
  <cp:category/>
  <cp:version/>
  <cp:contentType/>
  <cp:contentStatus/>
  <cp:revision>1</cp:revision>
</cp:coreProperties>
</file>